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735" tabRatio="842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<sst xmlns="http://schemas.openxmlformats.org/spreadsheetml/2006/main" count="330" uniqueCount="162">
  <si>
    <t>序号</t>
  </si>
  <si>
    <t>收入</t>
  </si>
  <si>
    <t>支出</t>
  </si>
  <si>
    <t>栏次</t>
  </si>
  <si>
    <t>项    目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</si>
  <si>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</si>
  <si>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</si>
  <si>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</si>
  <si>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</si>
  <si>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</si>
  <si>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</si>
  <si>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</si>
  <si>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</si>
  <si>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</si>
  <si>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</si>
  <si>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</si>
  <si>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</si>
  <si>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</si>
  <si>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</si>
  <si>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</si>
  <si>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</si>
  <si>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</si>
  <si>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</si>
  <si>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</si>
  <si>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</si>
  <si>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</si>
  <si>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</si>
  <si>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</si>
  <si>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</si>
  <si>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</si>
  <si>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</si>
  <si>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</si>
  <si>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</si>
  <si>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</si>
  <si>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</si>
  <si>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</si>
  <si>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</si>
  <si>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部门预算收入总表</t>
  </si>
  <si>
    <t>本年收入合计</t>
  </si>
  <si>
    <t>上级补助收入</t>
  </si>
  <si>
    <t>事业收入</t>
  </si>
  <si>
    <t>经营收入</t>
  </si>
  <si>
    <t>附属单位上缴收入</t>
  </si>
  <si>
    <t>其他收入</t>
  </si>
  <si>
    <t>科目名称</t>
  </si>
  <si>
    <t>小计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</si>
  <si>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</si>
  <si>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</si>
  <si>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</si>
  <si>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</si>
  <si>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</si>
  <si>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</si>
  <si>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</si>
  <si>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</si>
  <si>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</si>
  <si>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</si>
  <si>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20103</t>
  </si>
  <si>
    <t>政府办公厅（室）及相关机构事务</t>
  </si>
  <si>
    <t>2010301</t>
  </si>
  <si>
    <t>208</t>
  </si>
  <si>
    <t>社会保障和就业支出</t>
  </si>
  <si>
    <t>20805</t>
  </si>
  <si>
    <t>2080505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</si>
  <si>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</si>
  <si>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</si>
  <si>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</si>
  <si>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</si>
  <si>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</si>
  <si>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</si>
  <si>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</si>
  <si>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</si>
  <si>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</si>
  <si>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</si>
  <si>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</si>
  <si>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</si>
  <si>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t>部门预算一般公共预算财政拨款基本支出表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</si>
  <si>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</si>
  <si>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</si>
  <si>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</si>
  <si>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</si>
  <si>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</si>
  <si>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</si>
  <si>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</si>
  <si>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</si>
  <si>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</si>
  <si>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</si>
  <si>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</si>
  <si>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</si>
  <si>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</si>
  <si>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</si>
  <si>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30112</t>
  </si>
  <si>
    <t>部门预算政府基金预算财政拨款支出表</t>
  </si>
  <si>
    <t>部门预算国有资本经营预算财政拨款支出表</t>
  </si>
  <si>
    <t>注：无国有资本经营预算，空表列示。</t>
  </si>
  <si>
    <t>项  目</t>
  </si>
  <si>
    <t>政府性基金财政拨款</t>
  </si>
  <si>
    <t>十五、资源勘探工业信息等支出</t>
  </si>
  <si>
    <t>行政事业单位养老支出</t>
  </si>
  <si>
    <t>303</t>
  </si>
  <si>
    <t>对个人和家庭的补助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</si>
  <si>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</si>
  <si>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</si>
  <si>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</si>
  <si>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</si>
  <si>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五、事业收入</t>
  </si>
  <si>
    <t>六、事业单位经营收入</t>
  </si>
  <si>
    <t>七、上级补助收入</t>
  </si>
  <si>
    <t>八、附属单位上缴收入</t>
  </si>
  <si>
    <t>九、其他收入</t>
  </si>
  <si>
    <t>上年结转结余</t>
  </si>
  <si>
    <t>收入总计</t>
  </si>
  <si>
    <t>三十、抗疫特别国债安排的支出</t>
  </si>
  <si>
    <t>年终结转结余</t>
  </si>
  <si>
    <t>支出总计</t>
  </si>
  <si>
    <t>机关事业单位基本养老保险缴费支出</t>
  </si>
  <si>
    <t>功能分类科目</t>
  </si>
  <si>
    <t>本年收入</t>
  </si>
  <si>
    <t>上年结转</t>
  </si>
  <si>
    <t>科目编码</t>
  </si>
  <si>
    <t>财政拨款收入</t>
  </si>
  <si>
    <t>财政专户收入</t>
  </si>
  <si>
    <t>11</t>
  </si>
  <si>
    <t>12</t>
  </si>
  <si>
    <t>支出功能分类科目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</si>
  <si>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</si>
  <si>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</si>
  <si>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</si>
  <si>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</si>
  <si>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</si>
  <si>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支出部门经济分类科目</t>
  </si>
  <si>
    <t>一般公共预算基本支出</t>
  </si>
  <si>
    <t>津贴补贴</t>
  </si>
  <si>
    <t>机关事业单位基本养老保险缴费</t>
  </si>
  <si>
    <t>其他社会保障缴费</t>
  </si>
  <si>
    <t>30302</t>
  </si>
  <si>
    <t>退休费</t>
  </si>
  <si>
    <t>资金性质</t>
  </si>
  <si>
    <t>部门预算财政拨款“三公”经费支出表</t>
  </si>
  <si>
    <t>注：无财政拨款“三公”经费，空表列示。</t>
  </si>
  <si>
    <t>部门预算收支总表</t>
  </si>
  <si>
    <t>序号</t>
  </si>
  <si>
    <t>收入</t>
  </si>
  <si>
    <t>支出</t>
  </si>
  <si>
    <t>项    目</t>
  </si>
  <si>
    <t>预算数</t>
  </si>
  <si>
    <t>栏次</t>
  </si>
  <si>
    <t>部门预算财政拨款收支总表</t>
  </si>
  <si>
    <t>212</t>
  </si>
  <si>
    <t>城乡社区支出</t>
  </si>
  <si>
    <t>21213</t>
  </si>
  <si>
    <t>城市基础设施配套费安排的支出</t>
  </si>
  <si>
    <t>2121301</t>
  </si>
  <si>
    <t>城市公共设施</t>
  </si>
  <si>
    <t>预算单位编码及名称：[305]文安县东都废旧塑料加工基地管理委员会       预算年度：2021        金额单位：万元</t>
  </si>
  <si>
    <t>预算单位编码及名称：[305]文安县东都废旧塑料加工基地管理委员会                                                                  预算年度：2021                                               金额单位：万元</t>
  </si>
  <si>
    <t>预算单位编码及名称：[305]文安县东都废旧塑料加工基地管理委员会                               预算年度：2021                                               金额单位：万元</t>
  </si>
  <si>
    <t>预算单位编码及名称：[305]文安县东都废旧塑料加工基地管理委员会                                                           预算年度：2021                                    金额单位：万元</t>
  </si>
  <si>
    <t>预算单位编码及名称：[305]文安县东都废旧塑料加工基地管理委员会                       预算年度：2021                                 金额单位：万元</t>
  </si>
  <si>
    <t>预算单位编码及名称：[305]文安县东都废旧塑料加工基地管理委员会          预算年度：2021                  金额单位：万元</t>
  </si>
  <si>
    <t>预算单位编码及名称：[305]文安县东都废旧塑料加工基地管理委员会            预算年度：2021            金额单位：万元</t>
  </si>
  <si>
    <t>预算单位编码及名称：[305]文安县东都废旧塑料加工基地管理委员会      预算年度：2021          金额单位：万元</t>
  </si>
  <si>
    <t>预算单位编码及名称：[305]文安县东都废旧塑料加工基地管理委员会              预算年度：2021                    金额单位：万元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</si>
</sst>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zoomScalePageLayoutView="0" workbookViewId="0" topLeftCell="A1">
      <selection activeCell="A2" sqref="A2:E2"/>
    </sheetView>
  </sheetViews>
  <sheetFormatPr defaultColWidth="9.00390625" defaultRowHeight="14.25"/>
  <cols>
    <col min="1" max="1" width="5.625" style="9" customWidth="1"/>
    <col min="2" max="2" width="22.875" style="9" customWidth="1"/>
    <col min="3" max="3" width="13.125" style="9" customWidth="1"/>
    <col min="4" max="4" width="25.375" style="9" customWidth="1"/>
    <col min="5" max="5" width="11.125" style="9" customWidth="1"/>
    <col min="6" max="6" width="19.25390625" style="9" customWidth="1"/>
    <col min="7" max="11" width="11.125" style="9" customWidth="1"/>
    <col min="12" max="16384" width="9.00390625" style="9" customWidth="1"/>
  </cols>
  <sheetData>
    <row r="1" spans="1:5" s="1" customFormat="1" ht="48" customHeight="1">
      <c r="A1" s="37" t="s">
        <v>139</v>
      </c>
      <c r="B1" s="37"/>
      <c r="C1" s="37"/>
      <c r="D1" s="37"/>
      <c r="E1" s="37"/>
    </row>
    <row r="2" spans="1:5" s="21" customFormat="1" ht="15" customHeight="1">
      <c r="A2" s="46" t="s">
        <v>153</v>
      </c>
      <c r="B2" s="35"/>
      <c r="C2" s="35"/>
      <c r="D2" s="35"/>
      <c r="E2" s="35"/>
    </row>
    <row r="3" spans="1:5" s="21" customFormat="1" ht="15" customHeight="1">
      <c r="A3" s="36" t="s">
        <v>140</v>
      </c>
      <c r="B3" s="36" t="s">
        <v>141</v>
      </c>
      <c r="C3" s="36"/>
      <c r="D3" s="36" t="s">
        <v>142</v>
      </c>
      <c r="E3" s="36"/>
    </row>
    <row r="4" spans="1:5" s="21" customFormat="1" ht="15" customHeight="1">
      <c r="A4" s="36"/>
      <c r="B4" s="23" t="s">
        <v>143</v>
      </c>
      <c r="C4" s="23" t="s">
        <v>144</v>
      </c>
      <c r="D4" s="23" t="s">
        <v>143</v>
      </c>
      <c r="E4" s="23" t="s">
        <v>144</v>
      </c>
    </row>
    <row r="5" spans="1:5" s="21" customFormat="1" ht="15" customHeight="1">
      <c r="A5" s="23" t="s">
        <v>145</v>
      </c>
      <c r="B5" s="23">
        <v>1</v>
      </c>
      <c r="C5" s="23">
        <v>2</v>
      </c>
      <c r="D5" s="23">
        <v>3</v>
      </c>
      <c r="E5" s="23">
        <v>4</v>
      </c>
    </row>
    <row r="6" spans="1:5" ht="15" customHeight="1">
      <c r="A6" s="19"/>
      <c r="B6" s="19"/>
      <c r="C6" s="19"/>
      <c r="D6" s="19"/>
      <c r="E6" s="19"/>
    </row>
    <row r="7" spans="1:5" s="3" customFormat="1" ht="15" customHeight="1">
      <c r="A7" s="13">
        <v>1</v>
      </c>
      <c r="B7" s="10" t="s">
        <v>100</v>
      </c>
      <c r="C7" s="11">
        <v>625.92</v>
      </c>
      <c r="D7" s="10" t="s">
        <v>9</v>
      </c>
      <c r="E7" s="11">
        <v>618.98</v>
      </c>
    </row>
    <row r="8" spans="1:5" s="3" customFormat="1" ht="15" customHeight="1">
      <c r="A8" s="13">
        <v>2</v>
      </c>
      <c r="B8" s="10" t="s">
        <v>101</v>
      </c>
      <c r="C8" s="11">
        <v>30.08</v>
      </c>
      <c r="D8" s="10" t="s">
        <v>10</v>
      </c>
      <c r="E8" s="11"/>
    </row>
    <row r="9" spans="1:5" s="3" customFormat="1" ht="15" customHeight="1">
      <c r="A9" s="13">
        <v>3</v>
      </c>
      <c r="B9" s="10" t="s">
        <v>102</v>
      </c>
      <c r="C9" s="11"/>
      <c r="D9" s="10" t="s">
        <v>11</v>
      </c>
      <c r="E9" s="11"/>
    </row>
    <row r="10" spans="1:5" s="3" customFormat="1" ht="15" customHeight="1">
      <c r="A10" s="13">
        <v>4</v>
      </c>
      <c r="B10" s="10" t="s">
        <v>103</v>
      </c>
      <c r="C10" s="11"/>
      <c r="D10" s="10" t="s">
        <v>12</v>
      </c>
      <c r="E10" s="11"/>
    </row>
    <row r="11" spans="1:5" s="3" customFormat="1" ht="15" customHeight="1">
      <c r="A11" s="13">
        <v>5</v>
      </c>
      <c r="B11" s="10" t="s">
        <v>104</v>
      </c>
      <c r="C11" s="11"/>
      <c r="D11" s="10" t="s">
        <v>13</v>
      </c>
      <c r="E11" s="11"/>
    </row>
    <row r="12" spans="1:5" s="3" customFormat="1" ht="15" customHeight="1">
      <c r="A12" s="13">
        <v>6</v>
      </c>
      <c r="B12" s="10" t="s">
        <v>105</v>
      </c>
      <c r="C12" s="11"/>
      <c r="D12" s="10" t="s">
        <v>14</v>
      </c>
      <c r="E12" s="11"/>
    </row>
    <row r="13" spans="1:5" s="3" customFormat="1" ht="15" customHeight="1">
      <c r="A13" s="13">
        <v>7</v>
      </c>
      <c r="B13" s="10" t="s">
        <v>106</v>
      </c>
      <c r="C13" s="11"/>
      <c r="D13" s="10" t="s">
        <v>15</v>
      </c>
      <c r="E13" s="11"/>
    </row>
    <row r="14" spans="1:5" s="3" customFormat="1" ht="15" customHeight="1">
      <c r="A14" s="13">
        <v>8</v>
      </c>
      <c r="B14" s="10" t="s">
        <v>107</v>
      </c>
      <c r="C14" s="11"/>
      <c r="D14" s="10" t="s">
        <v>16</v>
      </c>
      <c r="E14" s="11">
        <v>6.94</v>
      </c>
    </row>
    <row r="15" spans="1:5" s="3" customFormat="1" ht="15" customHeight="1">
      <c r="A15" s="13">
        <v>9</v>
      </c>
      <c r="B15" s="10" t="s">
        <v>108</v>
      </c>
      <c r="C15" s="11"/>
      <c r="D15" s="10" t="s">
        <v>17</v>
      </c>
      <c r="E15" s="11"/>
    </row>
    <row r="16" spans="1:5" s="3" customFormat="1" ht="15" customHeight="1">
      <c r="A16" s="13">
        <v>10</v>
      </c>
      <c r="B16" s="10"/>
      <c r="C16" s="11"/>
      <c r="D16" s="10" t="s">
        <v>18</v>
      </c>
      <c r="E16" s="11"/>
    </row>
    <row r="17" spans="1:5" s="3" customFormat="1" ht="15" customHeight="1">
      <c r="A17" s="13">
        <v>11</v>
      </c>
      <c r="B17" s="10"/>
      <c r="C17" s="11"/>
      <c r="D17" s="10" t="s">
        <v>19</v>
      </c>
      <c r="E17" s="11"/>
    </row>
    <row r="18" spans="1:5" s="3" customFormat="1" ht="15" customHeight="1">
      <c r="A18" s="13">
        <v>12</v>
      </c>
      <c r="B18" s="10"/>
      <c r="C18" s="11"/>
      <c r="D18" s="10" t="s">
        <v>20</v>
      </c>
      <c r="E18" s="11">
        <v>30.08</v>
      </c>
    </row>
    <row r="19" spans="1:5" s="3" customFormat="1" ht="15" customHeight="1">
      <c r="A19" s="13">
        <v>13</v>
      </c>
      <c r="B19" s="10"/>
      <c r="C19" s="11"/>
      <c r="D19" s="10" t="s">
        <v>21</v>
      </c>
      <c r="E19" s="11"/>
    </row>
    <row r="20" spans="1:5" s="3" customFormat="1" ht="15" customHeight="1">
      <c r="A20" s="13">
        <v>14</v>
      </c>
      <c r="B20" s="10"/>
      <c r="C20" s="11"/>
      <c r="D20" s="10" t="s">
        <v>22</v>
      </c>
      <c r="E20" s="11"/>
    </row>
    <row r="21" spans="1:5" s="3" customFormat="1" ht="15" customHeight="1">
      <c r="A21" s="13">
        <v>15</v>
      </c>
      <c r="B21" s="10"/>
      <c r="C21" s="11"/>
      <c r="D21" s="10" t="s">
        <v>96</v>
      </c>
      <c r="E21" s="11"/>
    </row>
    <row r="22" spans="1:5" s="3" customFormat="1" ht="15" customHeight="1">
      <c r="A22" s="13">
        <v>16</v>
      </c>
      <c r="B22" s="10"/>
      <c r="C22" s="11"/>
      <c r="D22" s="10" t="s">
        <v>23</v>
      </c>
      <c r="E22" s="11"/>
    </row>
    <row r="23" spans="1:5" s="3" customFormat="1" ht="15" customHeight="1">
      <c r="A23" s="13">
        <v>17</v>
      </c>
      <c r="B23" s="10"/>
      <c r="C23" s="11"/>
      <c r="D23" s="10" t="s">
        <v>24</v>
      </c>
      <c r="E23" s="11"/>
    </row>
    <row r="24" spans="1:5" s="3" customFormat="1" ht="15" customHeight="1">
      <c r="A24" s="13">
        <v>18</v>
      </c>
      <c r="B24" s="10"/>
      <c r="C24" s="11"/>
      <c r="D24" s="10" t="s">
        <v>25</v>
      </c>
      <c r="E24" s="11"/>
    </row>
    <row r="25" spans="1:5" s="3" customFormat="1" ht="15" customHeight="1">
      <c r="A25" s="13">
        <v>19</v>
      </c>
      <c r="B25" s="10"/>
      <c r="C25" s="11"/>
      <c r="D25" s="10" t="s">
        <v>26</v>
      </c>
      <c r="E25" s="11"/>
    </row>
    <row r="26" spans="1:5" s="3" customFormat="1" ht="15" customHeight="1">
      <c r="A26" s="13">
        <v>20</v>
      </c>
      <c r="B26" s="10"/>
      <c r="C26" s="11"/>
      <c r="D26" s="10" t="s">
        <v>27</v>
      </c>
      <c r="E26" s="11"/>
    </row>
    <row r="27" spans="1:5" s="3" customFormat="1" ht="15" customHeight="1">
      <c r="A27" s="13">
        <v>21</v>
      </c>
      <c r="B27" s="10"/>
      <c r="C27" s="11"/>
      <c r="D27" s="10" t="s">
        <v>28</v>
      </c>
      <c r="E27" s="11"/>
    </row>
    <row r="28" spans="1:5" s="3" customFormat="1" ht="15" customHeight="1">
      <c r="A28" s="13">
        <v>22</v>
      </c>
      <c r="B28" s="10"/>
      <c r="C28" s="11"/>
      <c r="D28" s="10" t="s">
        <v>29</v>
      </c>
      <c r="E28" s="11"/>
    </row>
    <row r="29" spans="1:5" s="3" customFormat="1" ht="15" customHeight="1">
      <c r="A29" s="13">
        <v>23</v>
      </c>
      <c r="B29" s="10"/>
      <c r="C29" s="11"/>
      <c r="D29" s="10" t="s">
        <v>30</v>
      </c>
      <c r="E29" s="11"/>
    </row>
    <row r="30" spans="1:5" s="3" customFormat="1" ht="15" customHeight="1">
      <c r="A30" s="13">
        <v>24</v>
      </c>
      <c r="B30" s="10"/>
      <c r="C30" s="11"/>
      <c r="D30" s="10" t="s">
        <v>31</v>
      </c>
      <c r="E30" s="11"/>
    </row>
    <row r="31" spans="1:5" s="3" customFormat="1" ht="15" customHeight="1">
      <c r="A31" s="13">
        <v>25</v>
      </c>
      <c r="B31" s="10"/>
      <c r="C31" s="11"/>
      <c r="D31" s="10" t="s">
        <v>32</v>
      </c>
      <c r="E31" s="11"/>
    </row>
    <row r="32" spans="1:5" s="3" customFormat="1" ht="15" customHeight="1">
      <c r="A32" s="13">
        <v>26</v>
      </c>
      <c r="B32" s="10"/>
      <c r="C32" s="11"/>
      <c r="D32" s="10" t="s">
        <v>33</v>
      </c>
      <c r="E32" s="11"/>
    </row>
    <row r="33" spans="1:5" s="3" customFormat="1" ht="15" customHeight="1">
      <c r="A33" s="13">
        <v>27</v>
      </c>
      <c r="B33" s="10"/>
      <c r="C33" s="11"/>
      <c r="D33" s="10" t="s">
        <v>34</v>
      </c>
      <c r="E33" s="11"/>
    </row>
    <row r="34" spans="1:5" s="3" customFormat="1" ht="15" customHeight="1">
      <c r="A34" s="13">
        <v>28</v>
      </c>
      <c r="B34" s="10"/>
      <c r="C34" s="11"/>
      <c r="D34" s="10" t="s">
        <v>35</v>
      </c>
      <c r="E34" s="11"/>
    </row>
    <row r="35" spans="1:5" s="3" customFormat="1" ht="15" customHeight="1">
      <c r="A35" s="13">
        <v>29</v>
      </c>
      <c r="B35" s="10"/>
      <c r="C35" s="11"/>
      <c r="D35" s="10" t="s">
        <v>36</v>
      </c>
      <c r="E35" s="11"/>
    </row>
    <row r="36" spans="1:5" s="3" customFormat="1" ht="15" customHeight="1">
      <c r="A36" s="13">
        <v>30</v>
      </c>
      <c r="B36" s="10"/>
      <c r="C36" s="11"/>
      <c r="D36" s="10" t="s">
        <v>111</v>
      </c>
      <c r="E36" s="11"/>
    </row>
    <row r="37" spans="1:5" s="3" customFormat="1" ht="15" customHeight="1">
      <c r="A37" s="13">
        <v>31</v>
      </c>
      <c r="B37" s="10" t="s">
        <v>38</v>
      </c>
      <c r="C37" s="11">
        <f>SUM(C7:C36)</f>
        <v>656</v>
      </c>
      <c r="D37" s="10" t="s">
        <v>64</v>
      </c>
      <c r="E37" s="11">
        <f>SUM(E7:E18)</f>
        <v>656.0000000000001</v>
      </c>
    </row>
    <row r="38" spans="1:5" s="3" customFormat="1" ht="15" customHeight="1">
      <c r="A38" s="13">
        <v>32</v>
      </c>
      <c r="B38" s="10" t="s">
        <v>109</v>
      </c>
      <c r="C38" s="11"/>
      <c r="D38" s="10" t="s">
        <v>112</v>
      </c>
      <c r="E38" s="11"/>
    </row>
    <row r="39" spans="1:5" s="3" customFormat="1" ht="15" customHeight="1">
      <c r="A39" s="13">
        <v>33</v>
      </c>
      <c r="B39" s="10" t="s">
        <v>110</v>
      </c>
      <c r="C39" s="11">
        <f>SUM(C37)</f>
        <v>656</v>
      </c>
      <c r="D39" s="10" t="s">
        <v>113</v>
      </c>
      <c r="E39" s="11">
        <f>SUM(E37)</f>
        <v>656.0000000000001</v>
      </c>
    </row>
  </sheetData>
  <sheetProtection/>
  <mergeCells count="5">
    <mergeCell ref="A2:E2"/>
    <mergeCell ref="A3:A4"/>
    <mergeCell ref="B3:C3"/>
    <mergeCell ref="D3:E3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showZeros="0" zoomScalePageLayoutView="0" workbookViewId="0" topLeftCell="A1">
      <selection activeCell="A2" sqref="A2:M2"/>
    </sheetView>
  </sheetViews>
  <sheetFormatPr defaultColWidth="9.00390625" defaultRowHeight="14.25"/>
  <cols>
    <col min="1" max="1" width="5.625" style="4" customWidth="1"/>
    <col min="2" max="2" width="17.625" style="4" customWidth="1"/>
    <col min="3" max="3" width="26.25390625" style="4" customWidth="1"/>
    <col min="4" max="7" width="11.125" style="4" customWidth="1"/>
    <col min="8" max="8" width="7.25390625" style="4" customWidth="1"/>
    <col min="9" max="9" width="9.50390625" style="4" customWidth="1"/>
    <col min="10" max="10" width="11.875" style="4" customWidth="1"/>
    <col min="11" max="11" width="15.875" style="4" customWidth="1"/>
    <col min="12" max="12" width="9.625" style="4" customWidth="1"/>
    <col min="13" max="16384" width="9.00390625" style="4" customWidth="1"/>
  </cols>
  <sheetData>
    <row r="1" spans="1:13" ht="37.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0" customFormat="1" ht="15" customHeight="1">
      <c r="A2" s="46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0" customFormat="1" ht="15" customHeight="1">
      <c r="A3" s="38" t="s">
        <v>0</v>
      </c>
      <c r="B3" s="22" t="s">
        <v>115</v>
      </c>
      <c r="C3" s="22"/>
      <c r="D3" s="36" t="s">
        <v>52</v>
      </c>
      <c r="E3" s="36" t="s">
        <v>116</v>
      </c>
      <c r="F3" s="36"/>
      <c r="G3" s="36"/>
      <c r="H3" s="36"/>
      <c r="I3" s="36"/>
      <c r="J3" s="36"/>
      <c r="K3" s="36"/>
      <c r="L3" s="36"/>
      <c r="M3" s="38" t="s">
        <v>117</v>
      </c>
    </row>
    <row r="4" spans="1:13" s="20" customFormat="1" ht="28.5" customHeight="1">
      <c r="A4" s="39"/>
      <c r="B4" s="22" t="s">
        <v>118</v>
      </c>
      <c r="C4" s="22" t="s">
        <v>44</v>
      </c>
      <c r="D4" s="36"/>
      <c r="E4" s="22" t="s">
        <v>45</v>
      </c>
      <c r="F4" s="22" t="s">
        <v>119</v>
      </c>
      <c r="G4" s="22" t="s">
        <v>120</v>
      </c>
      <c r="H4" s="22" t="s">
        <v>40</v>
      </c>
      <c r="I4" s="22" t="s">
        <v>41</v>
      </c>
      <c r="J4" s="22" t="s">
        <v>39</v>
      </c>
      <c r="K4" s="22" t="s">
        <v>42</v>
      </c>
      <c r="L4" s="22" t="s">
        <v>43</v>
      </c>
      <c r="M4" s="39"/>
    </row>
    <row r="5" spans="1:13" s="26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  <c r="G5" s="22" t="s">
        <v>47</v>
      </c>
      <c r="H5" s="22" t="s">
        <v>48</v>
      </c>
      <c r="I5" s="22" t="s">
        <v>49</v>
      </c>
      <c r="J5" s="22" t="s">
        <v>50</v>
      </c>
      <c r="K5" s="22" t="s">
        <v>51</v>
      </c>
      <c r="L5" s="22" t="s">
        <v>121</v>
      </c>
      <c r="M5" s="22" t="s">
        <v>122</v>
      </c>
    </row>
    <row r="6" spans="1:13" s="3" customFormat="1" ht="15" customHeight="1">
      <c r="A6" s="13">
        <v>1</v>
      </c>
      <c r="B6" s="10"/>
      <c r="C6" s="10" t="s">
        <v>52</v>
      </c>
      <c r="D6" s="11">
        <f>SUM(D7+D10+D13)</f>
        <v>656.0000000000001</v>
      </c>
      <c r="E6" s="11">
        <f>SUM(E7+E10+E13)</f>
        <v>656.0000000000001</v>
      </c>
      <c r="F6" s="11">
        <f>SUM(F7+F10+F13)</f>
        <v>656.0000000000001</v>
      </c>
      <c r="G6" s="11"/>
      <c r="H6" s="11"/>
      <c r="I6" s="11"/>
      <c r="J6" s="11"/>
      <c r="K6" s="11"/>
      <c r="L6" s="11"/>
      <c r="M6" s="14"/>
    </row>
    <row r="7" spans="1:13" s="3" customFormat="1" ht="15" customHeight="1">
      <c r="A7" s="13">
        <v>2</v>
      </c>
      <c r="B7" s="10" t="s">
        <v>53</v>
      </c>
      <c r="C7" s="10" t="s">
        <v>54</v>
      </c>
      <c r="D7" s="11">
        <f aca="true" t="shared" si="0" ref="D7:D12">SUM(E7)</f>
        <v>618.98</v>
      </c>
      <c r="E7" s="11">
        <f aca="true" t="shared" si="1" ref="E7:E12">SUM(F7)</f>
        <v>618.98</v>
      </c>
      <c r="F7" s="11">
        <v>618.98</v>
      </c>
      <c r="G7" s="11"/>
      <c r="H7" s="11"/>
      <c r="I7" s="11"/>
      <c r="J7" s="11"/>
      <c r="K7" s="11"/>
      <c r="L7" s="11"/>
      <c r="M7" s="14"/>
    </row>
    <row r="8" spans="1:18" s="3" customFormat="1" ht="15" customHeight="1">
      <c r="A8" s="13">
        <v>3</v>
      </c>
      <c r="B8" s="10" t="s">
        <v>56</v>
      </c>
      <c r="C8" s="10" t="s">
        <v>57</v>
      </c>
      <c r="D8" s="11">
        <f t="shared" si="0"/>
        <v>618.98</v>
      </c>
      <c r="E8" s="11">
        <f t="shared" si="1"/>
        <v>618.98</v>
      </c>
      <c r="F8" s="11">
        <v>618.98</v>
      </c>
      <c r="G8" s="11"/>
      <c r="H8" s="11"/>
      <c r="I8" s="11"/>
      <c r="J8" s="11"/>
      <c r="K8" s="11"/>
      <c r="L8" s="11"/>
      <c r="M8" s="14"/>
      <c r="O8" s="3">
        <f aca="true" t="shared" si="2" ref="O8:R12">G8/10000</f>
        <v>0</v>
      </c>
      <c r="P8" s="3">
        <f t="shared" si="2"/>
        <v>0</v>
      </c>
      <c r="Q8" s="3">
        <f t="shared" si="2"/>
        <v>0</v>
      </c>
      <c r="R8" s="3">
        <f t="shared" si="2"/>
        <v>0</v>
      </c>
    </row>
    <row r="9" spans="1:18" s="3" customFormat="1" ht="15" customHeight="1">
      <c r="A9" s="13">
        <v>4</v>
      </c>
      <c r="B9" s="10" t="s">
        <v>58</v>
      </c>
      <c r="C9" s="10" t="s">
        <v>55</v>
      </c>
      <c r="D9" s="11">
        <f t="shared" si="0"/>
        <v>618.98</v>
      </c>
      <c r="E9" s="11">
        <f t="shared" si="1"/>
        <v>618.98</v>
      </c>
      <c r="F9" s="11">
        <v>618.98</v>
      </c>
      <c r="G9" s="11"/>
      <c r="H9" s="11"/>
      <c r="I9" s="11"/>
      <c r="J9" s="11"/>
      <c r="K9" s="11"/>
      <c r="L9" s="11"/>
      <c r="M9" s="14"/>
      <c r="O9" s="3">
        <f t="shared" si="2"/>
        <v>0</v>
      </c>
      <c r="P9" s="3">
        <f t="shared" si="2"/>
        <v>0</v>
      </c>
      <c r="Q9" s="3">
        <f t="shared" si="2"/>
        <v>0</v>
      </c>
      <c r="R9" s="3">
        <f t="shared" si="2"/>
        <v>0</v>
      </c>
    </row>
    <row r="10" spans="1:18" s="3" customFormat="1" ht="15" customHeight="1">
      <c r="A10" s="13">
        <v>5</v>
      </c>
      <c r="B10" s="10" t="s">
        <v>59</v>
      </c>
      <c r="C10" s="10" t="s">
        <v>60</v>
      </c>
      <c r="D10" s="11">
        <f t="shared" si="0"/>
        <v>6.94</v>
      </c>
      <c r="E10" s="11">
        <f t="shared" si="1"/>
        <v>6.94</v>
      </c>
      <c r="F10" s="11">
        <v>6.94</v>
      </c>
      <c r="G10" s="11"/>
      <c r="H10" s="11"/>
      <c r="I10" s="11"/>
      <c r="J10" s="11"/>
      <c r="K10" s="11"/>
      <c r="L10" s="11"/>
      <c r="M10" s="14"/>
      <c r="O10" s="3">
        <f t="shared" si="2"/>
        <v>0</v>
      </c>
      <c r="P10" s="3">
        <f t="shared" si="2"/>
        <v>0</v>
      </c>
      <c r="Q10" s="3">
        <f t="shared" si="2"/>
        <v>0</v>
      </c>
      <c r="R10" s="3">
        <f t="shared" si="2"/>
        <v>0</v>
      </c>
    </row>
    <row r="11" spans="1:18" s="3" customFormat="1" ht="15" customHeight="1">
      <c r="A11" s="13">
        <v>6</v>
      </c>
      <c r="B11" s="10" t="s">
        <v>61</v>
      </c>
      <c r="C11" s="10" t="s">
        <v>97</v>
      </c>
      <c r="D11" s="11">
        <f t="shared" si="0"/>
        <v>6.94</v>
      </c>
      <c r="E11" s="11">
        <f t="shared" si="1"/>
        <v>6.94</v>
      </c>
      <c r="F11" s="11">
        <v>6.94</v>
      </c>
      <c r="G11" s="11"/>
      <c r="H11" s="11"/>
      <c r="I11" s="11"/>
      <c r="J11" s="11"/>
      <c r="K11" s="11"/>
      <c r="L11" s="11"/>
      <c r="M11" s="14"/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</row>
    <row r="12" spans="1:18" s="3" customFormat="1" ht="15" customHeight="1">
      <c r="A12" s="13">
        <v>7</v>
      </c>
      <c r="B12" s="10" t="s">
        <v>62</v>
      </c>
      <c r="C12" s="10" t="s">
        <v>114</v>
      </c>
      <c r="D12" s="11">
        <f t="shared" si="0"/>
        <v>6.94</v>
      </c>
      <c r="E12" s="11">
        <f t="shared" si="1"/>
        <v>6.94</v>
      </c>
      <c r="F12" s="11">
        <v>6.94</v>
      </c>
      <c r="G12" s="11"/>
      <c r="H12" s="11"/>
      <c r="I12" s="11"/>
      <c r="J12" s="11"/>
      <c r="K12" s="11"/>
      <c r="L12" s="11"/>
      <c r="M12" s="14"/>
      <c r="O12" s="3">
        <f t="shared" si="2"/>
        <v>0</v>
      </c>
      <c r="P12" s="3">
        <f t="shared" si="2"/>
        <v>0</v>
      </c>
      <c r="Q12" s="3">
        <f t="shared" si="2"/>
        <v>0</v>
      </c>
      <c r="R12" s="3">
        <f t="shared" si="2"/>
        <v>0</v>
      </c>
    </row>
    <row r="13" spans="1:13" ht="14.25">
      <c r="A13" s="13">
        <v>8</v>
      </c>
      <c r="B13" s="32" t="s">
        <v>147</v>
      </c>
      <c r="C13" s="32" t="s">
        <v>148</v>
      </c>
      <c r="D13" s="33">
        <v>30.08</v>
      </c>
      <c r="E13" s="33">
        <v>30.08</v>
      </c>
      <c r="F13" s="33">
        <v>30.08</v>
      </c>
      <c r="G13" s="6"/>
      <c r="H13" s="6"/>
      <c r="I13" s="6"/>
      <c r="J13" s="6"/>
      <c r="K13" s="6"/>
      <c r="L13" s="6"/>
      <c r="M13" s="6"/>
    </row>
    <row r="14" spans="1:13" ht="14.25">
      <c r="A14" s="13">
        <v>9</v>
      </c>
      <c r="B14" s="32" t="s">
        <v>149</v>
      </c>
      <c r="C14" s="32" t="s">
        <v>150</v>
      </c>
      <c r="D14" s="33">
        <v>30.08</v>
      </c>
      <c r="E14" s="33">
        <v>30.08</v>
      </c>
      <c r="F14" s="33">
        <v>30.08</v>
      </c>
      <c r="G14" s="6"/>
      <c r="H14" s="6"/>
      <c r="I14" s="6"/>
      <c r="J14" s="6"/>
      <c r="K14" s="6"/>
      <c r="L14" s="6"/>
      <c r="M14" s="6"/>
    </row>
    <row r="15" spans="1:13" ht="14.25">
      <c r="A15" s="13">
        <v>10</v>
      </c>
      <c r="B15" s="32" t="s">
        <v>151</v>
      </c>
      <c r="C15" s="32" t="s">
        <v>152</v>
      </c>
      <c r="D15" s="33">
        <v>30.08</v>
      </c>
      <c r="E15" s="33">
        <v>30.08</v>
      </c>
      <c r="F15" s="33">
        <v>30.08</v>
      </c>
      <c r="G15" s="6"/>
      <c r="H15" s="6"/>
      <c r="I15" s="6"/>
      <c r="J15" s="6"/>
      <c r="K15" s="6"/>
      <c r="L15" s="6"/>
      <c r="M15" s="6"/>
    </row>
  </sheetData>
  <sheetProtection/>
  <mergeCells count="6">
    <mergeCell ref="A2:M2"/>
    <mergeCell ref="A3:A4"/>
    <mergeCell ref="M3:M4"/>
    <mergeCell ref="A1:M1"/>
    <mergeCell ref="D3:D4"/>
    <mergeCell ref="E3:L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showZeros="0" zoomScalePageLayoutView="0" workbookViewId="0" topLeftCell="A1">
      <selection activeCell="A2" sqref="A2:I2"/>
    </sheetView>
  </sheetViews>
  <sheetFormatPr defaultColWidth="9.00390625" defaultRowHeight="14.25"/>
  <cols>
    <col min="1" max="1" width="5.625" style="4" customWidth="1"/>
    <col min="2" max="2" width="20.00390625" style="4" customWidth="1"/>
    <col min="3" max="3" width="27.125" style="4" customWidth="1"/>
    <col min="4" max="8" width="11.125" style="4" customWidth="1"/>
    <col min="9" max="9" width="18.00390625" style="4" customWidth="1"/>
    <col min="10" max="11" width="11.125" style="4" customWidth="1"/>
    <col min="12" max="16384" width="9.00390625" style="4" customWidth="1"/>
  </cols>
  <sheetData>
    <row r="1" spans="1:9" ht="37.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</row>
    <row r="2" spans="1:9" s="24" customFormat="1" ht="15" customHeight="1">
      <c r="A2" s="47" t="s">
        <v>155</v>
      </c>
      <c r="B2" s="43"/>
      <c r="C2" s="43"/>
      <c r="D2" s="43"/>
      <c r="E2" s="43"/>
      <c r="F2" s="43"/>
      <c r="G2" s="43"/>
      <c r="H2" s="43"/>
      <c r="I2" s="43"/>
    </row>
    <row r="3" spans="1:9" s="27" customFormat="1" ht="15" customHeight="1">
      <c r="A3" s="38" t="s">
        <v>0</v>
      </c>
      <c r="B3" s="41" t="s">
        <v>123</v>
      </c>
      <c r="C3" s="42"/>
      <c r="D3" s="38" t="s">
        <v>64</v>
      </c>
      <c r="E3" s="38" t="s">
        <v>65</v>
      </c>
      <c r="F3" s="38" t="s">
        <v>66</v>
      </c>
      <c r="G3" s="38" t="s">
        <v>68</v>
      </c>
      <c r="H3" s="38" t="s">
        <v>67</v>
      </c>
      <c r="I3" s="38" t="s">
        <v>69</v>
      </c>
    </row>
    <row r="4" spans="1:9" s="27" customFormat="1" ht="15" customHeight="1">
      <c r="A4" s="39"/>
      <c r="B4" s="22" t="s">
        <v>118</v>
      </c>
      <c r="C4" s="22" t="s">
        <v>44</v>
      </c>
      <c r="D4" s="39"/>
      <c r="E4" s="39"/>
      <c r="F4" s="39"/>
      <c r="G4" s="39"/>
      <c r="H4" s="39"/>
      <c r="I4" s="39"/>
    </row>
    <row r="5" spans="1:9" s="27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  <c r="G5" s="22" t="s">
        <v>47</v>
      </c>
      <c r="H5" s="22" t="s">
        <v>48</v>
      </c>
      <c r="I5" s="22" t="s">
        <v>49</v>
      </c>
    </row>
    <row r="6" spans="1:13" s="3" customFormat="1" ht="15" customHeight="1">
      <c r="A6" s="13">
        <v>1</v>
      </c>
      <c r="B6" s="10"/>
      <c r="C6" s="10" t="s">
        <v>52</v>
      </c>
      <c r="D6" s="11">
        <f>SUM(E6:F6)</f>
        <v>656.0000000000001</v>
      </c>
      <c r="E6" s="11">
        <f>SUM(E7+E10)</f>
        <v>86.2</v>
      </c>
      <c r="F6" s="11">
        <f>SUM(F7+F15)</f>
        <v>569.8000000000001</v>
      </c>
      <c r="G6" s="11"/>
      <c r="H6" s="11"/>
      <c r="I6" s="11"/>
      <c r="J6" s="8"/>
      <c r="K6" s="8"/>
      <c r="L6" s="8"/>
      <c r="M6" s="8"/>
    </row>
    <row r="7" spans="1:13" s="3" customFormat="1" ht="15" customHeight="1">
      <c r="A7" s="13">
        <v>2</v>
      </c>
      <c r="B7" s="10" t="s">
        <v>53</v>
      </c>
      <c r="C7" s="10" t="s">
        <v>54</v>
      </c>
      <c r="D7" s="11">
        <f aca="true" t="shared" si="0" ref="D7:D12">SUM(E7:F7)</f>
        <v>618.98</v>
      </c>
      <c r="E7" s="11">
        <v>79.26</v>
      </c>
      <c r="F7" s="11">
        <v>539.72</v>
      </c>
      <c r="G7" s="11"/>
      <c r="H7" s="11"/>
      <c r="I7" s="11"/>
      <c r="J7" s="8"/>
      <c r="K7" s="8"/>
      <c r="L7" s="8"/>
      <c r="M7" s="8"/>
    </row>
    <row r="8" spans="1:13" s="3" customFormat="1" ht="15" customHeight="1">
      <c r="A8" s="13">
        <v>3</v>
      </c>
      <c r="B8" s="10" t="s">
        <v>56</v>
      </c>
      <c r="C8" s="10" t="s">
        <v>57</v>
      </c>
      <c r="D8" s="11">
        <f t="shared" si="0"/>
        <v>618.98</v>
      </c>
      <c r="E8" s="11">
        <v>79.26</v>
      </c>
      <c r="F8" s="11">
        <v>539.72</v>
      </c>
      <c r="G8" s="11"/>
      <c r="H8" s="11"/>
      <c r="I8" s="11"/>
      <c r="J8" s="8"/>
      <c r="K8" s="8"/>
      <c r="L8" s="8"/>
      <c r="M8" s="8"/>
    </row>
    <row r="9" spans="1:13" s="3" customFormat="1" ht="15" customHeight="1">
      <c r="A9" s="13">
        <v>4</v>
      </c>
      <c r="B9" s="10" t="s">
        <v>58</v>
      </c>
      <c r="C9" s="10" t="s">
        <v>55</v>
      </c>
      <c r="D9" s="11">
        <f t="shared" si="0"/>
        <v>618.98</v>
      </c>
      <c r="E9" s="11">
        <v>79.26</v>
      </c>
      <c r="F9" s="11">
        <v>539.72</v>
      </c>
      <c r="G9" s="11"/>
      <c r="H9" s="11"/>
      <c r="I9" s="11"/>
      <c r="J9" s="8"/>
      <c r="K9" s="8"/>
      <c r="L9" s="8"/>
      <c r="M9" s="8"/>
    </row>
    <row r="10" spans="1:13" s="3" customFormat="1" ht="15" customHeight="1">
      <c r="A10" s="13">
        <v>5</v>
      </c>
      <c r="B10" s="10" t="s">
        <v>59</v>
      </c>
      <c r="C10" s="10" t="s">
        <v>60</v>
      </c>
      <c r="D10" s="11">
        <f t="shared" si="0"/>
        <v>6.94</v>
      </c>
      <c r="E10" s="11">
        <v>6.94</v>
      </c>
      <c r="F10" s="11"/>
      <c r="G10" s="11"/>
      <c r="H10" s="11"/>
      <c r="I10" s="11"/>
      <c r="J10" s="8"/>
      <c r="K10" s="8"/>
      <c r="L10" s="8"/>
      <c r="M10" s="8"/>
    </row>
    <row r="11" spans="1:13" s="3" customFormat="1" ht="15" customHeight="1">
      <c r="A11" s="13">
        <v>6</v>
      </c>
      <c r="B11" s="10" t="s">
        <v>61</v>
      </c>
      <c r="C11" s="10" t="s">
        <v>97</v>
      </c>
      <c r="D11" s="11">
        <f t="shared" si="0"/>
        <v>6.94</v>
      </c>
      <c r="E11" s="11">
        <v>6.94</v>
      </c>
      <c r="F11" s="11"/>
      <c r="G11" s="11"/>
      <c r="H11" s="11"/>
      <c r="I11" s="11"/>
      <c r="J11" s="8"/>
      <c r="K11" s="8"/>
      <c r="L11" s="8"/>
      <c r="M11" s="8"/>
    </row>
    <row r="12" spans="1:13" s="3" customFormat="1" ht="15" customHeight="1">
      <c r="A12" s="13">
        <v>7</v>
      </c>
      <c r="B12" s="10" t="s">
        <v>62</v>
      </c>
      <c r="C12" s="10" t="s">
        <v>114</v>
      </c>
      <c r="D12" s="11">
        <f t="shared" si="0"/>
        <v>6.94</v>
      </c>
      <c r="E12" s="11">
        <v>6.94</v>
      </c>
      <c r="F12" s="11"/>
      <c r="G12" s="11"/>
      <c r="H12" s="11"/>
      <c r="I12" s="11"/>
      <c r="J12" s="8"/>
      <c r="K12" s="8"/>
      <c r="L12" s="8"/>
      <c r="M12" s="8"/>
    </row>
    <row r="13" spans="1:9" ht="14.25">
      <c r="A13" s="13">
        <v>8</v>
      </c>
      <c r="B13" s="32" t="s">
        <v>147</v>
      </c>
      <c r="C13" s="32" t="s">
        <v>148</v>
      </c>
      <c r="D13" s="33">
        <v>30.08</v>
      </c>
      <c r="E13" s="33"/>
      <c r="F13" s="33">
        <v>30.08</v>
      </c>
      <c r="G13" s="6"/>
      <c r="H13" s="6"/>
      <c r="I13" s="6"/>
    </row>
    <row r="14" spans="1:9" ht="14.25">
      <c r="A14" s="13">
        <v>9</v>
      </c>
      <c r="B14" s="32" t="s">
        <v>149</v>
      </c>
      <c r="C14" s="32" t="s">
        <v>150</v>
      </c>
      <c r="D14" s="33">
        <v>30.08</v>
      </c>
      <c r="E14" s="33"/>
      <c r="F14" s="33">
        <v>30.08</v>
      </c>
      <c r="G14" s="6"/>
      <c r="H14" s="6"/>
      <c r="I14" s="6"/>
    </row>
    <row r="15" spans="1:9" ht="14.25">
      <c r="A15" s="13">
        <v>10</v>
      </c>
      <c r="B15" s="32" t="s">
        <v>151</v>
      </c>
      <c r="C15" s="32" t="s">
        <v>152</v>
      </c>
      <c r="D15" s="33">
        <v>30.08</v>
      </c>
      <c r="E15" s="33"/>
      <c r="F15" s="33">
        <v>30.08</v>
      </c>
      <c r="G15" s="6"/>
      <c r="H15" s="6"/>
      <c r="I15" s="6"/>
    </row>
  </sheetData>
  <sheetProtection/>
  <mergeCells count="10">
    <mergeCell ref="A1:I1"/>
    <mergeCell ref="B3:C3"/>
    <mergeCell ref="A3:A4"/>
    <mergeCell ref="A2:I2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PageLayoutView="0" workbookViewId="0" topLeftCell="A1">
      <selection activeCell="A2" sqref="A2:H2"/>
    </sheetView>
  </sheetViews>
  <sheetFormatPr defaultColWidth="9.00390625" defaultRowHeight="14.25"/>
  <cols>
    <col min="1" max="1" width="4.625" style="4" customWidth="1"/>
    <col min="2" max="2" width="25.75390625" style="4" customWidth="1"/>
    <col min="3" max="3" width="10.875" style="4" customWidth="1"/>
    <col min="4" max="4" width="26.875" style="4" customWidth="1"/>
    <col min="5" max="5" width="11.125" style="4" customWidth="1"/>
    <col min="6" max="6" width="21.50390625" style="4" customWidth="1"/>
    <col min="7" max="7" width="18.50390625" style="4" customWidth="1"/>
    <col min="8" max="8" width="21.125" style="4" customWidth="1"/>
    <col min="9" max="16384" width="9.00390625" style="4" customWidth="1"/>
  </cols>
  <sheetData>
    <row r="1" spans="1:8" s="1" customFormat="1" ht="37.5" customHeight="1">
      <c r="A1" s="40" t="s">
        <v>146</v>
      </c>
      <c r="B1" s="40"/>
      <c r="C1" s="40"/>
      <c r="D1" s="40"/>
      <c r="E1" s="40"/>
      <c r="F1" s="40"/>
      <c r="G1" s="40"/>
      <c r="H1" s="40"/>
    </row>
    <row r="2" spans="1:8" s="2" customFormat="1" ht="15" customHeight="1">
      <c r="A2" s="47" t="s">
        <v>156</v>
      </c>
      <c r="B2" s="43"/>
      <c r="C2" s="43"/>
      <c r="D2" s="43"/>
      <c r="E2" s="43"/>
      <c r="F2" s="43"/>
      <c r="G2" s="43"/>
      <c r="H2" s="43"/>
    </row>
    <row r="3" spans="1:8" s="28" customFormat="1" ht="15" customHeight="1">
      <c r="A3" s="38" t="s">
        <v>0</v>
      </c>
      <c r="B3" s="41" t="s">
        <v>1</v>
      </c>
      <c r="C3" s="42"/>
      <c r="D3" s="41" t="s">
        <v>2</v>
      </c>
      <c r="E3" s="44"/>
      <c r="F3" s="44"/>
      <c r="G3" s="44"/>
      <c r="H3" s="42"/>
    </row>
    <row r="4" spans="1:8" s="28" customFormat="1" ht="30" customHeight="1">
      <c r="A4" s="39"/>
      <c r="B4" s="22" t="s">
        <v>4</v>
      </c>
      <c r="C4" s="22" t="s">
        <v>70</v>
      </c>
      <c r="D4" s="22" t="s">
        <v>4</v>
      </c>
      <c r="E4" s="22" t="s">
        <v>52</v>
      </c>
      <c r="F4" s="22" t="s">
        <v>71</v>
      </c>
      <c r="G4" s="22" t="s">
        <v>72</v>
      </c>
      <c r="H4" s="22" t="s">
        <v>73</v>
      </c>
    </row>
    <row r="5" spans="1:8" s="28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  <c r="G5" s="22" t="s">
        <v>47</v>
      </c>
      <c r="H5" s="22" t="s">
        <v>48</v>
      </c>
    </row>
    <row r="6" spans="1:9" s="3" customFormat="1" ht="15" customHeight="1">
      <c r="A6" s="13">
        <v>1</v>
      </c>
      <c r="B6" s="15" t="s">
        <v>124</v>
      </c>
      <c r="C6" s="14">
        <v>625.92</v>
      </c>
      <c r="D6" s="15" t="s">
        <v>9</v>
      </c>
      <c r="E6" s="14">
        <f>SUM(F6:G6)</f>
        <v>649.0600000000001</v>
      </c>
      <c r="F6" s="14">
        <v>618.98</v>
      </c>
      <c r="G6" s="14">
        <f>SUM(G17)</f>
        <v>30.08</v>
      </c>
      <c r="H6" s="14"/>
      <c r="I6" s="3">
        <f>H6/10000</f>
        <v>0</v>
      </c>
    </row>
    <row r="7" spans="1:9" s="3" customFormat="1" ht="15" customHeight="1">
      <c r="A7" s="13">
        <v>2</v>
      </c>
      <c r="B7" s="15" t="s">
        <v>125</v>
      </c>
      <c r="C7" s="14">
        <v>30.08</v>
      </c>
      <c r="D7" s="15" t="s">
        <v>10</v>
      </c>
      <c r="E7" s="14"/>
      <c r="F7" s="14"/>
      <c r="G7" s="14"/>
      <c r="H7" s="14"/>
      <c r="I7" s="3">
        <f aca="true" t="shared" si="0" ref="I7:I30">H7/10000</f>
        <v>0</v>
      </c>
    </row>
    <row r="8" spans="1:9" s="3" customFormat="1" ht="15" customHeight="1">
      <c r="A8" s="13">
        <v>3</v>
      </c>
      <c r="B8" s="15" t="s">
        <v>126</v>
      </c>
      <c r="C8" s="14"/>
      <c r="D8" s="15" t="s">
        <v>11</v>
      </c>
      <c r="E8" s="14"/>
      <c r="F8" s="14"/>
      <c r="G8" s="14"/>
      <c r="H8" s="14"/>
      <c r="I8" s="3">
        <f t="shared" si="0"/>
        <v>0</v>
      </c>
    </row>
    <row r="9" spans="1:9" s="3" customFormat="1" ht="15" customHeight="1">
      <c r="A9" s="13">
        <v>4</v>
      </c>
      <c r="B9" s="15"/>
      <c r="C9" s="14"/>
      <c r="D9" s="15" t="s">
        <v>12</v>
      </c>
      <c r="E9" s="14"/>
      <c r="F9" s="14"/>
      <c r="G9" s="14"/>
      <c r="H9" s="14"/>
      <c r="I9" s="3">
        <f t="shared" si="0"/>
        <v>0</v>
      </c>
    </row>
    <row r="10" spans="1:9" s="3" customFormat="1" ht="15" customHeight="1">
      <c r="A10" s="13">
        <v>5</v>
      </c>
      <c r="B10" s="15"/>
      <c r="C10" s="14"/>
      <c r="D10" s="15" t="s">
        <v>13</v>
      </c>
      <c r="E10" s="14"/>
      <c r="F10" s="14"/>
      <c r="G10" s="14"/>
      <c r="H10" s="14"/>
      <c r="I10" s="3">
        <f t="shared" si="0"/>
        <v>0</v>
      </c>
    </row>
    <row r="11" spans="1:9" s="3" customFormat="1" ht="15" customHeight="1">
      <c r="A11" s="13">
        <v>6</v>
      </c>
      <c r="B11" s="15"/>
      <c r="C11" s="14"/>
      <c r="D11" s="15" t="s">
        <v>14</v>
      </c>
      <c r="E11" s="14"/>
      <c r="F11" s="14"/>
      <c r="G11" s="14"/>
      <c r="H11" s="14"/>
      <c r="I11" s="3">
        <f t="shared" si="0"/>
        <v>0</v>
      </c>
    </row>
    <row r="12" spans="1:9" s="3" customFormat="1" ht="15" customHeight="1">
      <c r="A12" s="13">
        <v>7</v>
      </c>
      <c r="B12" s="15"/>
      <c r="C12" s="14"/>
      <c r="D12" s="15" t="s">
        <v>15</v>
      </c>
      <c r="E12" s="14"/>
      <c r="F12" s="14"/>
      <c r="G12" s="14"/>
      <c r="H12" s="14"/>
      <c r="I12" s="3">
        <f t="shared" si="0"/>
        <v>0</v>
      </c>
    </row>
    <row r="13" spans="1:9" s="3" customFormat="1" ht="15" customHeight="1">
      <c r="A13" s="13">
        <v>8</v>
      </c>
      <c r="B13" s="15"/>
      <c r="C13" s="14"/>
      <c r="D13" s="15" t="s">
        <v>16</v>
      </c>
      <c r="E13" s="14">
        <f>SUM(F13)</f>
        <v>6.94</v>
      </c>
      <c r="F13" s="14">
        <v>6.94</v>
      </c>
      <c r="G13" s="14"/>
      <c r="H13" s="14"/>
      <c r="I13" s="3">
        <f t="shared" si="0"/>
        <v>0</v>
      </c>
    </row>
    <row r="14" spans="1:9" s="3" customFormat="1" ht="15" customHeight="1">
      <c r="A14" s="13">
        <v>9</v>
      </c>
      <c r="B14" s="15"/>
      <c r="C14" s="14"/>
      <c r="D14" s="15" t="s">
        <v>17</v>
      </c>
      <c r="E14" s="14"/>
      <c r="F14" s="14"/>
      <c r="G14" s="14"/>
      <c r="H14" s="14"/>
      <c r="I14" s="3">
        <f t="shared" si="0"/>
        <v>0</v>
      </c>
    </row>
    <row r="15" spans="1:9" s="3" customFormat="1" ht="15" customHeight="1">
      <c r="A15" s="13">
        <v>10</v>
      </c>
      <c r="B15" s="15"/>
      <c r="C15" s="14"/>
      <c r="D15" s="15" t="s">
        <v>18</v>
      </c>
      <c r="E15" s="14"/>
      <c r="F15" s="14"/>
      <c r="G15" s="14"/>
      <c r="H15" s="14"/>
      <c r="I15" s="3">
        <f t="shared" si="0"/>
        <v>0</v>
      </c>
    </row>
    <row r="16" spans="1:9" s="3" customFormat="1" ht="15" customHeight="1">
      <c r="A16" s="13">
        <v>11</v>
      </c>
      <c r="B16" s="15"/>
      <c r="C16" s="14"/>
      <c r="D16" s="15" t="s">
        <v>19</v>
      </c>
      <c r="E16" s="14"/>
      <c r="F16" s="14"/>
      <c r="G16" s="14"/>
      <c r="H16" s="14"/>
      <c r="I16" s="3">
        <f t="shared" si="0"/>
        <v>0</v>
      </c>
    </row>
    <row r="17" spans="1:9" s="3" customFormat="1" ht="15" customHeight="1">
      <c r="A17" s="13">
        <v>12</v>
      </c>
      <c r="B17" s="15"/>
      <c r="C17" s="14"/>
      <c r="D17" s="15" t="s">
        <v>20</v>
      </c>
      <c r="E17" s="14">
        <v>30.08</v>
      </c>
      <c r="F17" s="14"/>
      <c r="G17" s="14">
        <v>30.08</v>
      </c>
      <c r="H17" s="14"/>
      <c r="I17" s="3">
        <f t="shared" si="0"/>
        <v>0</v>
      </c>
    </row>
    <row r="18" spans="1:9" s="3" customFormat="1" ht="15" customHeight="1">
      <c r="A18" s="13">
        <v>13</v>
      </c>
      <c r="B18" s="15"/>
      <c r="C18" s="14"/>
      <c r="D18" s="15" t="s">
        <v>21</v>
      </c>
      <c r="E18" s="14"/>
      <c r="F18" s="14"/>
      <c r="G18" s="14"/>
      <c r="H18" s="14"/>
      <c r="I18" s="3">
        <f t="shared" si="0"/>
        <v>0</v>
      </c>
    </row>
    <row r="19" spans="1:9" s="3" customFormat="1" ht="15" customHeight="1">
      <c r="A19" s="13">
        <v>14</v>
      </c>
      <c r="B19" s="15"/>
      <c r="C19" s="14"/>
      <c r="D19" s="15" t="s">
        <v>22</v>
      </c>
      <c r="E19" s="14"/>
      <c r="F19" s="14"/>
      <c r="G19" s="14"/>
      <c r="H19" s="14"/>
      <c r="I19" s="3">
        <f t="shared" si="0"/>
        <v>0</v>
      </c>
    </row>
    <row r="20" spans="1:9" s="3" customFormat="1" ht="15" customHeight="1">
      <c r="A20" s="13">
        <v>15</v>
      </c>
      <c r="B20" s="15"/>
      <c r="C20" s="14"/>
      <c r="D20" s="15" t="s">
        <v>96</v>
      </c>
      <c r="E20" s="14"/>
      <c r="F20" s="14"/>
      <c r="G20" s="14"/>
      <c r="H20" s="14"/>
      <c r="I20" s="3">
        <f t="shared" si="0"/>
        <v>0</v>
      </c>
    </row>
    <row r="21" spans="1:9" s="3" customFormat="1" ht="15" customHeight="1">
      <c r="A21" s="13">
        <v>16</v>
      </c>
      <c r="B21" s="15"/>
      <c r="C21" s="14"/>
      <c r="D21" s="15" t="s">
        <v>23</v>
      </c>
      <c r="E21" s="14"/>
      <c r="F21" s="14"/>
      <c r="G21" s="14"/>
      <c r="H21" s="14"/>
      <c r="I21" s="3">
        <f t="shared" si="0"/>
        <v>0</v>
      </c>
    </row>
    <row r="22" spans="1:9" s="3" customFormat="1" ht="15" customHeight="1">
      <c r="A22" s="13">
        <v>17</v>
      </c>
      <c r="B22" s="15"/>
      <c r="C22" s="14"/>
      <c r="D22" s="15" t="s">
        <v>24</v>
      </c>
      <c r="E22" s="14"/>
      <c r="F22" s="14"/>
      <c r="G22" s="14"/>
      <c r="H22" s="14"/>
      <c r="I22" s="3">
        <f t="shared" si="0"/>
        <v>0</v>
      </c>
    </row>
    <row r="23" spans="1:9" s="3" customFormat="1" ht="15" customHeight="1">
      <c r="A23" s="13">
        <v>18</v>
      </c>
      <c r="B23" s="15"/>
      <c r="C23" s="14"/>
      <c r="D23" s="15" t="s">
        <v>25</v>
      </c>
      <c r="E23" s="14"/>
      <c r="F23" s="14"/>
      <c r="G23" s="14"/>
      <c r="H23" s="14"/>
      <c r="I23" s="3">
        <f t="shared" si="0"/>
        <v>0</v>
      </c>
    </row>
    <row r="24" spans="1:9" s="3" customFormat="1" ht="15" customHeight="1">
      <c r="A24" s="13">
        <v>19</v>
      </c>
      <c r="B24" s="15"/>
      <c r="C24" s="14"/>
      <c r="D24" s="15" t="s">
        <v>26</v>
      </c>
      <c r="E24" s="14"/>
      <c r="F24" s="14"/>
      <c r="G24" s="14"/>
      <c r="H24" s="14"/>
      <c r="I24" s="3">
        <f t="shared" si="0"/>
        <v>0</v>
      </c>
    </row>
    <row r="25" spans="1:9" s="3" customFormat="1" ht="15" customHeight="1">
      <c r="A25" s="13">
        <v>20</v>
      </c>
      <c r="B25" s="15"/>
      <c r="C25" s="14"/>
      <c r="D25" s="15" t="s">
        <v>27</v>
      </c>
      <c r="E25" s="14"/>
      <c r="F25" s="14"/>
      <c r="G25" s="14"/>
      <c r="H25" s="14"/>
      <c r="I25" s="3">
        <f t="shared" si="0"/>
        <v>0</v>
      </c>
    </row>
    <row r="26" spans="1:9" s="3" customFormat="1" ht="15" customHeight="1">
      <c r="A26" s="13">
        <v>21</v>
      </c>
      <c r="B26" s="15"/>
      <c r="C26" s="14"/>
      <c r="D26" s="15" t="s">
        <v>28</v>
      </c>
      <c r="E26" s="14"/>
      <c r="F26" s="14"/>
      <c r="G26" s="14"/>
      <c r="H26" s="14"/>
      <c r="I26" s="3">
        <f t="shared" si="0"/>
        <v>0</v>
      </c>
    </row>
    <row r="27" spans="1:9" s="3" customFormat="1" ht="15" customHeight="1">
      <c r="A27" s="13">
        <v>22</v>
      </c>
      <c r="B27" s="15"/>
      <c r="C27" s="14"/>
      <c r="D27" s="15" t="s">
        <v>29</v>
      </c>
      <c r="E27" s="14"/>
      <c r="F27" s="14"/>
      <c r="G27" s="14"/>
      <c r="H27" s="14"/>
      <c r="I27" s="3">
        <f t="shared" si="0"/>
        <v>0</v>
      </c>
    </row>
    <row r="28" spans="1:9" s="3" customFormat="1" ht="15" customHeight="1">
      <c r="A28" s="13">
        <v>23</v>
      </c>
      <c r="B28" s="15"/>
      <c r="C28" s="14"/>
      <c r="D28" s="15" t="s">
        <v>30</v>
      </c>
      <c r="E28" s="14"/>
      <c r="F28" s="14"/>
      <c r="G28" s="14"/>
      <c r="H28" s="14"/>
      <c r="I28" s="3">
        <f t="shared" si="0"/>
        <v>0</v>
      </c>
    </row>
    <row r="29" spans="1:9" s="3" customFormat="1" ht="15" customHeight="1">
      <c r="A29" s="13">
        <v>24</v>
      </c>
      <c r="B29" s="15"/>
      <c r="C29" s="14"/>
      <c r="D29" s="15" t="s">
        <v>31</v>
      </c>
      <c r="E29" s="14"/>
      <c r="F29" s="14"/>
      <c r="G29" s="14"/>
      <c r="H29" s="14"/>
      <c r="I29" s="3">
        <f t="shared" si="0"/>
        <v>0</v>
      </c>
    </row>
    <row r="30" spans="1:9" s="3" customFormat="1" ht="15" customHeight="1">
      <c r="A30" s="13">
        <v>25</v>
      </c>
      <c r="B30" s="15"/>
      <c r="C30" s="14"/>
      <c r="D30" s="15" t="s">
        <v>32</v>
      </c>
      <c r="E30" s="14"/>
      <c r="F30" s="14"/>
      <c r="G30" s="14"/>
      <c r="H30" s="14"/>
      <c r="I30" s="3">
        <f t="shared" si="0"/>
        <v>0</v>
      </c>
    </row>
    <row r="31" spans="1:8" ht="14.25">
      <c r="A31" s="13">
        <v>26</v>
      </c>
      <c r="B31" s="15"/>
      <c r="C31" s="14"/>
      <c r="D31" s="15" t="s">
        <v>33</v>
      </c>
      <c r="E31" s="14"/>
      <c r="F31" s="14"/>
      <c r="G31" s="14"/>
      <c r="H31" s="14"/>
    </row>
    <row r="32" spans="1:8" ht="14.25">
      <c r="A32" s="13">
        <v>27</v>
      </c>
      <c r="B32" s="15"/>
      <c r="C32" s="14"/>
      <c r="D32" s="15" t="s">
        <v>34</v>
      </c>
      <c r="E32" s="14"/>
      <c r="F32" s="14"/>
      <c r="G32" s="14"/>
      <c r="H32" s="14"/>
    </row>
    <row r="33" spans="1:8" ht="14.25">
      <c r="A33" s="13">
        <v>28</v>
      </c>
      <c r="B33" s="15"/>
      <c r="C33" s="14"/>
      <c r="D33" s="15" t="s">
        <v>35</v>
      </c>
      <c r="E33" s="14"/>
      <c r="F33" s="14"/>
      <c r="G33" s="14"/>
      <c r="H33" s="14"/>
    </row>
    <row r="34" spans="1:8" ht="14.25">
      <c r="A34" s="13">
        <v>29</v>
      </c>
      <c r="B34" s="15"/>
      <c r="C34" s="14"/>
      <c r="D34" s="15" t="s">
        <v>36</v>
      </c>
      <c r="E34" s="14"/>
      <c r="F34" s="14"/>
      <c r="G34" s="14"/>
      <c r="H34" s="14"/>
    </row>
    <row r="35" spans="1:8" ht="14.25">
      <c r="A35" s="13">
        <v>30</v>
      </c>
      <c r="B35" s="15"/>
      <c r="C35" s="14"/>
      <c r="D35" s="15" t="s">
        <v>111</v>
      </c>
      <c r="E35" s="14"/>
      <c r="F35" s="14"/>
      <c r="G35" s="14"/>
      <c r="H35" s="14"/>
    </row>
    <row r="36" spans="1:8" ht="14.25">
      <c r="A36" s="13">
        <v>31</v>
      </c>
      <c r="B36" s="15" t="s">
        <v>38</v>
      </c>
      <c r="C36" s="14">
        <f>SUM(C6:C35)</f>
        <v>656</v>
      </c>
      <c r="D36" s="15" t="s">
        <v>64</v>
      </c>
      <c r="E36" s="14">
        <f>SUM(F36:G36)</f>
        <v>656.0000000000001</v>
      </c>
      <c r="F36" s="14">
        <f>SUM(F6:F13)</f>
        <v>625.9200000000001</v>
      </c>
      <c r="G36" s="14">
        <f>SUM(G17)</f>
        <v>30.08</v>
      </c>
      <c r="H36" s="14"/>
    </row>
    <row r="37" spans="1:8" ht="14.25">
      <c r="A37" s="13">
        <v>32</v>
      </c>
      <c r="B37" s="15" t="s">
        <v>127</v>
      </c>
      <c r="C37" s="14"/>
      <c r="D37" s="15" t="s">
        <v>128</v>
      </c>
      <c r="E37" s="14"/>
      <c r="F37" s="14"/>
      <c r="G37" s="14"/>
      <c r="H37" s="14"/>
    </row>
    <row r="38" spans="1:8" ht="14.25">
      <c r="A38" s="13">
        <v>33</v>
      </c>
      <c r="B38" s="15" t="s">
        <v>124</v>
      </c>
      <c r="C38" s="14"/>
      <c r="D38" s="15"/>
      <c r="E38" s="14"/>
      <c r="F38" s="14"/>
      <c r="G38" s="14"/>
      <c r="H38" s="14"/>
    </row>
    <row r="39" spans="1:8" ht="14.25">
      <c r="A39" s="13">
        <v>34</v>
      </c>
      <c r="B39" s="15" t="s">
        <v>125</v>
      </c>
      <c r="C39" s="14"/>
      <c r="D39" s="15"/>
      <c r="E39" s="14"/>
      <c r="F39" s="14"/>
      <c r="G39" s="14"/>
      <c r="H39" s="14"/>
    </row>
    <row r="40" spans="1:8" ht="14.25">
      <c r="A40" s="13">
        <v>35</v>
      </c>
      <c r="B40" s="15" t="s">
        <v>126</v>
      </c>
      <c r="C40" s="14"/>
      <c r="D40" s="15"/>
      <c r="E40" s="14"/>
      <c r="F40" s="14"/>
      <c r="G40" s="14"/>
      <c r="H40" s="14"/>
    </row>
    <row r="41" spans="1:8" ht="14.25">
      <c r="A41" s="13">
        <v>36</v>
      </c>
      <c r="B41" s="15" t="s">
        <v>110</v>
      </c>
      <c r="C41" s="14">
        <f>SUM(C36)</f>
        <v>656</v>
      </c>
      <c r="D41" s="15" t="s">
        <v>113</v>
      </c>
      <c r="E41" s="14">
        <f>SUM(F41:G41)</f>
        <v>656.0000000000001</v>
      </c>
      <c r="F41" s="14">
        <f>SUM(F36)</f>
        <v>625.9200000000001</v>
      </c>
      <c r="G41" s="14">
        <f>SUM(G36)</f>
        <v>30.08</v>
      </c>
      <c r="H41" s="14"/>
    </row>
  </sheetData>
  <sheetProtection/>
  <mergeCells count="5">
    <mergeCell ref="A1:H1"/>
    <mergeCell ref="B3:C3"/>
    <mergeCell ref="D3:H3"/>
    <mergeCell ref="A3:A4"/>
    <mergeCell ref="A2:H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Zeros="0" zoomScalePageLayoutView="0" workbookViewId="0" topLeftCell="A1">
      <selection activeCell="J10" sqref="J10"/>
    </sheetView>
  </sheetViews>
  <sheetFormatPr defaultColWidth="9.00390625" defaultRowHeight="14.25"/>
  <cols>
    <col min="1" max="1" width="5.625" style="4" customWidth="1"/>
    <col min="2" max="2" width="17.125" style="4" customWidth="1"/>
    <col min="3" max="3" width="28.25390625" style="4" customWidth="1"/>
    <col min="4" max="4" width="8.50390625" style="4" customWidth="1"/>
    <col min="5" max="5" width="14.375" style="4" customWidth="1"/>
    <col min="6" max="6" width="11.125" style="4" customWidth="1"/>
    <col min="7" max="7" width="9.00390625" style="4" customWidth="1"/>
    <col min="8" max="8" width="16.00390625" style="4" customWidth="1"/>
    <col min="9" max="16384" width="9.00390625" style="4" customWidth="1"/>
  </cols>
  <sheetData>
    <row r="1" spans="1:8" s="1" customFormat="1" ht="37.5" customHeight="1">
      <c r="A1" s="40" t="s">
        <v>74</v>
      </c>
      <c r="B1" s="40"/>
      <c r="C1" s="40"/>
      <c r="D1" s="40"/>
      <c r="E1" s="40"/>
      <c r="F1" s="40"/>
      <c r="G1" s="40"/>
      <c r="H1" s="40"/>
    </row>
    <row r="2" spans="1:8" s="31" customFormat="1" ht="27.75" customHeight="1">
      <c r="A2" s="48" t="s">
        <v>157</v>
      </c>
      <c r="B2" s="45"/>
      <c r="C2" s="45"/>
      <c r="D2" s="45"/>
      <c r="E2" s="45"/>
      <c r="F2" s="45"/>
      <c r="G2" s="45"/>
      <c r="H2" s="45"/>
    </row>
    <row r="3" spans="1:8" s="28" customFormat="1" ht="15" customHeight="1">
      <c r="A3" s="38" t="s">
        <v>0</v>
      </c>
      <c r="B3" s="41" t="s">
        <v>123</v>
      </c>
      <c r="C3" s="42"/>
      <c r="D3" s="38" t="s">
        <v>52</v>
      </c>
      <c r="E3" s="41" t="s">
        <v>65</v>
      </c>
      <c r="F3" s="44"/>
      <c r="G3" s="42"/>
      <c r="H3" s="38" t="s">
        <v>66</v>
      </c>
    </row>
    <row r="4" spans="1:8" s="28" customFormat="1" ht="15" customHeight="1">
      <c r="A4" s="39"/>
      <c r="B4" s="22" t="s">
        <v>118</v>
      </c>
      <c r="C4" s="22" t="s">
        <v>44</v>
      </c>
      <c r="D4" s="39"/>
      <c r="E4" s="22" t="s">
        <v>45</v>
      </c>
      <c r="F4" s="22" t="s">
        <v>76</v>
      </c>
      <c r="G4" s="22" t="s">
        <v>77</v>
      </c>
      <c r="H4" s="39"/>
    </row>
    <row r="5" spans="1:8" s="28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  <c r="G5" s="22" t="s">
        <v>47</v>
      </c>
      <c r="H5" s="22" t="s">
        <v>48</v>
      </c>
    </row>
    <row r="6" spans="1:8" s="3" customFormat="1" ht="15" customHeight="1">
      <c r="A6" s="13">
        <v>1</v>
      </c>
      <c r="B6" s="10"/>
      <c r="C6" s="10" t="s">
        <v>52</v>
      </c>
      <c r="D6" s="11">
        <f>SUM(E6+H6)</f>
        <v>625.9200000000001</v>
      </c>
      <c r="E6" s="11">
        <f>SUM(F6)</f>
        <v>86.2</v>
      </c>
      <c r="F6" s="11">
        <f>SUM(F7+F10)</f>
        <v>86.2</v>
      </c>
      <c r="G6" s="11"/>
      <c r="H6" s="11">
        <v>539.72</v>
      </c>
    </row>
    <row r="7" spans="1:8" s="3" customFormat="1" ht="15" customHeight="1">
      <c r="A7" s="13">
        <v>2</v>
      </c>
      <c r="B7" s="10" t="s">
        <v>53</v>
      </c>
      <c r="C7" s="10" t="s">
        <v>54</v>
      </c>
      <c r="D7" s="11">
        <f aca="true" t="shared" si="0" ref="D7:D12">SUM(E7+H7)</f>
        <v>618.98</v>
      </c>
      <c r="E7" s="11">
        <f>SUM(F7)</f>
        <v>79.26</v>
      </c>
      <c r="F7" s="11">
        <v>79.26</v>
      </c>
      <c r="G7" s="11"/>
      <c r="H7" s="11">
        <v>539.72</v>
      </c>
    </row>
    <row r="8" spans="1:8" s="3" customFormat="1" ht="15" customHeight="1">
      <c r="A8" s="13">
        <v>3</v>
      </c>
      <c r="B8" s="10" t="s">
        <v>56</v>
      </c>
      <c r="C8" s="10" t="s">
        <v>57</v>
      </c>
      <c r="D8" s="11">
        <f t="shared" si="0"/>
        <v>618.98</v>
      </c>
      <c r="E8" s="11">
        <f>SUM(F8)</f>
        <v>79.26</v>
      </c>
      <c r="F8" s="11">
        <v>79.26</v>
      </c>
      <c r="G8" s="11"/>
      <c r="H8" s="11">
        <v>539.72</v>
      </c>
    </row>
    <row r="9" spans="1:8" s="3" customFormat="1" ht="15" customHeight="1">
      <c r="A9" s="13">
        <v>4</v>
      </c>
      <c r="B9" s="10" t="s">
        <v>58</v>
      </c>
      <c r="C9" s="10" t="s">
        <v>55</v>
      </c>
      <c r="D9" s="11">
        <f t="shared" si="0"/>
        <v>618.98</v>
      </c>
      <c r="E9" s="11">
        <f>SUM(F9)</f>
        <v>79.26</v>
      </c>
      <c r="F9" s="11">
        <v>79.26</v>
      </c>
      <c r="G9" s="11"/>
      <c r="H9" s="11">
        <v>539.72</v>
      </c>
    </row>
    <row r="10" spans="1:8" s="3" customFormat="1" ht="15" customHeight="1">
      <c r="A10" s="13">
        <v>5</v>
      </c>
      <c r="B10" s="10" t="s">
        <v>59</v>
      </c>
      <c r="C10" s="10" t="s">
        <v>60</v>
      </c>
      <c r="D10" s="11">
        <f t="shared" si="0"/>
        <v>6.94</v>
      </c>
      <c r="E10" s="11">
        <f>SUM(F10)</f>
        <v>6.94</v>
      </c>
      <c r="F10" s="11">
        <v>6.94</v>
      </c>
      <c r="G10" s="11"/>
      <c r="H10" s="11"/>
    </row>
    <row r="11" spans="1:8" s="3" customFormat="1" ht="15" customHeight="1">
      <c r="A11" s="13">
        <v>6</v>
      </c>
      <c r="B11" s="10" t="s">
        <v>61</v>
      </c>
      <c r="C11" s="10" t="s">
        <v>97</v>
      </c>
      <c r="D11" s="11">
        <f t="shared" si="0"/>
        <v>6.94</v>
      </c>
      <c r="E11" s="11">
        <f>SUM(F11)</f>
        <v>6.94</v>
      </c>
      <c r="F11" s="11">
        <v>6.94</v>
      </c>
      <c r="G11" s="11"/>
      <c r="H11" s="11"/>
    </row>
    <row r="12" spans="1:8" s="3" customFormat="1" ht="15" customHeight="1">
      <c r="A12" s="13">
        <v>7</v>
      </c>
      <c r="B12" s="10" t="s">
        <v>62</v>
      </c>
      <c r="C12" s="10" t="s">
        <v>114</v>
      </c>
      <c r="D12" s="11">
        <f t="shared" si="0"/>
        <v>6.94</v>
      </c>
      <c r="E12" s="11">
        <f>SUM(F12)</f>
        <v>6.94</v>
      </c>
      <c r="F12" s="11">
        <v>6.94</v>
      </c>
      <c r="G12" s="11"/>
      <c r="H12" s="11"/>
    </row>
  </sheetData>
  <sheetProtection/>
  <mergeCells count="7">
    <mergeCell ref="A1:H1"/>
    <mergeCell ref="E3:G3"/>
    <mergeCell ref="H3:H4"/>
    <mergeCell ref="B3:C3"/>
    <mergeCell ref="A3:A4"/>
    <mergeCell ref="D3:D4"/>
    <mergeCell ref="A2:H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H6" sqref="H6"/>
    </sheetView>
  </sheetViews>
  <sheetFormatPr defaultColWidth="9.00390625" defaultRowHeight="14.25"/>
  <cols>
    <col min="1" max="1" width="5.625" style="4" customWidth="1"/>
    <col min="2" max="2" width="11.375" style="4" customWidth="1"/>
    <col min="3" max="3" width="24.875" style="4" customWidth="1"/>
    <col min="4" max="4" width="17.50390625" style="4" customWidth="1"/>
    <col min="5" max="5" width="11.625" style="4" customWidth="1"/>
    <col min="6" max="6" width="16.875" style="4" customWidth="1"/>
    <col min="7" max="16384" width="9.00390625" style="4" customWidth="1"/>
  </cols>
  <sheetData>
    <row r="1" spans="1:6" s="1" customFormat="1" ht="37.5" customHeight="1">
      <c r="A1" s="40" t="s">
        <v>75</v>
      </c>
      <c r="B1" s="40"/>
      <c r="C1" s="40"/>
      <c r="D1" s="40"/>
      <c r="E1" s="40"/>
      <c r="F1" s="40"/>
    </row>
    <row r="2" spans="1:6" s="31" customFormat="1" ht="15" customHeight="1">
      <c r="A2" s="48" t="s">
        <v>158</v>
      </c>
      <c r="B2" s="45"/>
      <c r="C2" s="45"/>
      <c r="D2" s="45"/>
      <c r="E2" s="45"/>
      <c r="F2" s="45"/>
    </row>
    <row r="3" spans="1:6" s="28" customFormat="1" ht="15" customHeight="1">
      <c r="A3" s="38" t="s">
        <v>0</v>
      </c>
      <c r="B3" s="41" t="s">
        <v>129</v>
      </c>
      <c r="C3" s="42"/>
      <c r="D3" s="41" t="s">
        <v>130</v>
      </c>
      <c r="E3" s="44"/>
      <c r="F3" s="42"/>
    </row>
    <row r="4" spans="1:6" s="28" customFormat="1" ht="15" customHeight="1">
      <c r="A4" s="39"/>
      <c r="B4" s="22" t="s">
        <v>118</v>
      </c>
      <c r="C4" s="22" t="s">
        <v>44</v>
      </c>
      <c r="D4" s="22" t="s">
        <v>52</v>
      </c>
      <c r="E4" s="22" t="s">
        <v>76</v>
      </c>
      <c r="F4" s="22" t="s">
        <v>77</v>
      </c>
    </row>
    <row r="5" spans="1:6" s="28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</row>
    <row r="6" spans="1:6" s="3" customFormat="1" ht="15" customHeight="1">
      <c r="A6" s="13">
        <v>1</v>
      </c>
      <c r="B6" s="10"/>
      <c r="C6" s="10" t="s">
        <v>52</v>
      </c>
      <c r="D6" s="11">
        <f>SUM(E6)</f>
        <v>86.19999999999999</v>
      </c>
      <c r="E6" s="11">
        <f>SUM(E7+E15)</f>
        <v>86.19999999999999</v>
      </c>
      <c r="F6" s="11"/>
    </row>
    <row r="7" spans="1:6" s="3" customFormat="1" ht="15" customHeight="1">
      <c r="A7" s="13">
        <v>2</v>
      </c>
      <c r="B7" s="10" t="s">
        <v>78</v>
      </c>
      <c r="C7" s="10" t="s">
        <v>79</v>
      </c>
      <c r="D7" s="11">
        <f aca="true" t="shared" si="0" ref="D7:D16">SUM(E7)</f>
        <v>69.32999999999998</v>
      </c>
      <c r="E7" s="11">
        <f>SUM(E8:E14)</f>
        <v>69.32999999999998</v>
      </c>
      <c r="F7" s="11"/>
    </row>
    <row r="8" spans="1:6" s="3" customFormat="1" ht="15" customHeight="1">
      <c r="A8" s="13">
        <v>3</v>
      </c>
      <c r="B8" s="10" t="s">
        <v>80</v>
      </c>
      <c r="C8" s="10" t="s">
        <v>81</v>
      </c>
      <c r="D8" s="11">
        <f t="shared" si="0"/>
        <v>26.35</v>
      </c>
      <c r="E8" s="11">
        <v>26.35</v>
      </c>
      <c r="F8" s="11"/>
    </row>
    <row r="9" spans="1:6" s="3" customFormat="1" ht="15" customHeight="1">
      <c r="A9" s="13">
        <v>4</v>
      </c>
      <c r="B9" s="10" t="s">
        <v>82</v>
      </c>
      <c r="C9" s="10" t="s">
        <v>131</v>
      </c>
      <c r="D9" s="11">
        <f t="shared" si="0"/>
        <v>24.25</v>
      </c>
      <c r="E9" s="11">
        <v>24.25</v>
      </c>
      <c r="F9" s="11"/>
    </row>
    <row r="10" spans="1:6" s="3" customFormat="1" ht="15" customHeight="1">
      <c r="A10" s="13">
        <v>5</v>
      </c>
      <c r="B10" s="10" t="s">
        <v>83</v>
      </c>
      <c r="C10" s="10" t="s">
        <v>84</v>
      </c>
      <c r="D10" s="11">
        <f t="shared" si="0"/>
        <v>1.36</v>
      </c>
      <c r="E10" s="11">
        <v>1.36</v>
      </c>
      <c r="F10" s="11"/>
    </row>
    <row r="11" spans="1:6" s="3" customFormat="1" ht="15" customHeight="1">
      <c r="A11" s="13">
        <v>6</v>
      </c>
      <c r="B11" s="10" t="s">
        <v>85</v>
      </c>
      <c r="C11" s="10" t="s">
        <v>86</v>
      </c>
      <c r="D11" s="11">
        <f t="shared" si="0"/>
        <v>6.76</v>
      </c>
      <c r="E11" s="11">
        <v>6.76</v>
      </c>
      <c r="F11" s="11"/>
    </row>
    <row r="12" spans="1:6" s="3" customFormat="1" ht="15" customHeight="1">
      <c r="A12" s="13">
        <v>7</v>
      </c>
      <c r="B12" s="10" t="s">
        <v>87</v>
      </c>
      <c r="C12" s="10" t="s">
        <v>132</v>
      </c>
      <c r="D12" s="11">
        <f t="shared" si="0"/>
        <v>6.94</v>
      </c>
      <c r="E12" s="11">
        <v>6.94</v>
      </c>
      <c r="F12" s="11"/>
    </row>
    <row r="13" spans="1:6" s="3" customFormat="1" ht="15" customHeight="1">
      <c r="A13" s="13">
        <v>8</v>
      </c>
      <c r="B13" s="10" t="s">
        <v>88</v>
      </c>
      <c r="C13" s="10" t="s">
        <v>89</v>
      </c>
      <c r="D13" s="11">
        <f t="shared" si="0"/>
        <v>3.35</v>
      </c>
      <c r="E13" s="11">
        <v>3.35</v>
      </c>
      <c r="F13" s="11"/>
    </row>
    <row r="14" spans="1:6" s="3" customFormat="1" ht="15" customHeight="1">
      <c r="A14" s="13">
        <v>9</v>
      </c>
      <c r="B14" s="10" t="s">
        <v>90</v>
      </c>
      <c r="C14" s="10" t="s">
        <v>133</v>
      </c>
      <c r="D14" s="11">
        <f t="shared" si="0"/>
        <v>0.32</v>
      </c>
      <c r="E14" s="11">
        <v>0.32</v>
      </c>
      <c r="F14" s="11"/>
    </row>
    <row r="15" spans="1:6" s="3" customFormat="1" ht="15" customHeight="1">
      <c r="A15" s="13">
        <v>10</v>
      </c>
      <c r="B15" s="10" t="s">
        <v>98</v>
      </c>
      <c r="C15" s="10" t="s">
        <v>99</v>
      </c>
      <c r="D15" s="11">
        <f t="shared" si="0"/>
        <v>16.87</v>
      </c>
      <c r="E15" s="11">
        <v>16.87</v>
      </c>
      <c r="F15" s="11"/>
    </row>
    <row r="16" spans="1:6" s="3" customFormat="1" ht="15" customHeight="1">
      <c r="A16" s="13">
        <v>11</v>
      </c>
      <c r="B16" s="10" t="s">
        <v>134</v>
      </c>
      <c r="C16" s="10" t="s">
        <v>135</v>
      </c>
      <c r="D16" s="11">
        <f t="shared" si="0"/>
        <v>16.87</v>
      </c>
      <c r="E16" s="11">
        <v>16.87</v>
      </c>
      <c r="F16" s="11"/>
    </row>
  </sheetData>
  <sheetProtection/>
  <mergeCells count="5">
    <mergeCell ref="A2:F2"/>
    <mergeCell ref="A1:F1"/>
    <mergeCell ref="B3:C3"/>
    <mergeCell ref="D3:F3"/>
    <mergeCell ref="A3:A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showZeros="0" zoomScalePageLayoutView="0" workbookViewId="0" topLeftCell="A1">
      <selection activeCell="G6" sqref="G6"/>
    </sheetView>
  </sheetViews>
  <sheetFormatPr defaultColWidth="9.00390625" defaultRowHeight="14.25"/>
  <cols>
    <col min="1" max="1" width="5.625" style="4" customWidth="1"/>
    <col min="2" max="2" width="18.125" style="4" customWidth="1"/>
    <col min="3" max="3" width="23.625" style="4" customWidth="1"/>
    <col min="4" max="4" width="11.125" style="4" customWidth="1"/>
    <col min="5" max="5" width="14.00390625" style="4" customWidth="1"/>
    <col min="6" max="6" width="13.50390625" style="4" customWidth="1"/>
    <col min="7" max="10" width="11.125" style="4" customWidth="1"/>
    <col min="11" max="16384" width="9.00390625" style="4" customWidth="1"/>
  </cols>
  <sheetData>
    <row r="1" spans="1:6" s="1" customFormat="1" ht="37.5" customHeight="1">
      <c r="A1" s="40" t="s">
        <v>91</v>
      </c>
      <c r="B1" s="40"/>
      <c r="C1" s="40"/>
      <c r="D1" s="40"/>
      <c r="E1" s="40"/>
      <c r="F1" s="40"/>
    </row>
    <row r="2" spans="1:6" s="29" customFormat="1" ht="15" customHeight="1">
      <c r="A2" s="47" t="s">
        <v>159</v>
      </c>
      <c r="B2" s="43"/>
      <c r="C2" s="43"/>
      <c r="D2" s="43"/>
      <c r="E2" s="43"/>
      <c r="F2" s="43"/>
    </row>
    <row r="3" spans="1:6" s="28" customFormat="1" ht="15" customHeight="1">
      <c r="A3" s="38" t="s">
        <v>0</v>
      </c>
      <c r="B3" s="41" t="s">
        <v>123</v>
      </c>
      <c r="C3" s="42"/>
      <c r="D3" s="38" t="s">
        <v>52</v>
      </c>
      <c r="E3" s="38" t="s">
        <v>65</v>
      </c>
      <c r="F3" s="38" t="s">
        <v>66</v>
      </c>
    </row>
    <row r="4" spans="1:6" s="28" customFormat="1" ht="15" customHeight="1">
      <c r="A4" s="39"/>
      <c r="B4" s="22" t="s">
        <v>118</v>
      </c>
      <c r="C4" s="22" t="s">
        <v>44</v>
      </c>
      <c r="D4" s="39"/>
      <c r="E4" s="39"/>
      <c r="F4" s="39"/>
    </row>
    <row r="5" spans="1:6" s="30" customFormat="1" ht="15" customHeight="1">
      <c r="A5" s="25" t="s">
        <v>3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46</v>
      </c>
    </row>
    <row r="6" spans="1:6" s="3" customFormat="1" ht="15" customHeight="1">
      <c r="A6" s="34">
        <v>1</v>
      </c>
      <c r="B6" s="32"/>
      <c r="C6" s="32" t="s">
        <v>52</v>
      </c>
      <c r="D6" s="33">
        <v>30.08</v>
      </c>
      <c r="E6" s="33"/>
      <c r="F6" s="33">
        <v>30.08</v>
      </c>
    </row>
    <row r="7" spans="1:6" s="3" customFormat="1" ht="15" customHeight="1">
      <c r="A7" s="34">
        <v>2</v>
      </c>
      <c r="B7" s="32" t="s">
        <v>147</v>
      </c>
      <c r="C7" s="32" t="s">
        <v>148</v>
      </c>
      <c r="D7" s="33">
        <v>30.08</v>
      </c>
      <c r="E7" s="33"/>
      <c r="F7" s="33">
        <v>30.08</v>
      </c>
    </row>
    <row r="8" spans="1:6" s="3" customFormat="1" ht="15" customHeight="1">
      <c r="A8" s="34">
        <v>3</v>
      </c>
      <c r="B8" s="32" t="s">
        <v>149</v>
      </c>
      <c r="C8" s="32" t="s">
        <v>150</v>
      </c>
      <c r="D8" s="33">
        <v>30.08</v>
      </c>
      <c r="E8" s="33"/>
      <c r="F8" s="33">
        <v>30.08</v>
      </c>
    </row>
    <row r="9" spans="1:6" ht="18" customHeight="1">
      <c r="A9" s="34">
        <v>4</v>
      </c>
      <c r="B9" s="32" t="s">
        <v>151</v>
      </c>
      <c r="C9" s="32" t="s">
        <v>152</v>
      </c>
      <c r="D9" s="33">
        <v>30.08</v>
      </c>
      <c r="E9" s="33"/>
      <c r="F9" s="33">
        <v>30.08</v>
      </c>
    </row>
    <row r="10" ht="18" customHeight="1"/>
    <row r="11" ht="18" customHeight="1"/>
    <row r="12" ht="21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</sheetData>
  <sheetProtection/>
  <mergeCells count="7">
    <mergeCell ref="A1:F1"/>
    <mergeCell ref="B3:C3"/>
    <mergeCell ref="A3:A4"/>
    <mergeCell ref="D3:D4"/>
    <mergeCell ref="E3:E4"/>
    <mergeCell ref="F3:F4"/>
    <mergeCell ref="A2:F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zoomScalePageLayoutView="0" workbookViewId="0" topLeftCell="A1">
      <selection activeCell="G7" sqref="G7"/>
    </sheetView>
  </sheetViews>
  <sheetFormatPr defaultColWidth="9.00390625" defaultRowHeight="14.25"/>
  <cols>
    <col min="1" max="1" width="5.625" style="4" customWidth="1"/>
    <col min="2" max="2" width="22.875" style="4" customWidth="1"/>
    <col min="3" max="3" width="17.25390625" style="4" customWidth="1"/>
    <col min="4" max="10" width="11.125" style="4" customWidth="1"/>
    <col min="11" max="16384" width="9.00390625" style="4" customWidth="1"/>
  </cols>
  <sheetData>
    <row r="1" spans="1:6" s="1" customFormat="1" ht="37.5" customHeight="1">
      <c r="A1" s="40" t="s">
        <v>92</v>
      </c>
      <c r="B1" s="40"/>
      <c r="C1" s="40"/>
      <c r="D1" s="40"/>
      <c r="E1" s="40"/>
      <c r="F1" s="40"/>
    </row>
    <row r="2" spans="1:6" s="31" customFormat="1" ht="15" customHeight="1">
      <c r="A2" s="46" t="s">
        <v>160</v>
      </c>
      <c r="B2" s="35"/>
      <c r="C2" s="35"/>
      <c r="D2" s="35"/>
      <c r="E2" s="35"/>
      <c r="F2" s="35"/>
    </row>
    <row r="3" spans="1:6" s="28" customFormat="1" ht="15" customHeight="1">
      <c r="A3" s="36" t="s">
        <v>0</v>
      </c>
      <c r="B3" s="41" t="s">
        <v>123</v>
      </c>
      <c r="C3" s="42"/>
      <c r="D3" s="38" t="s">
        <v>52</v>
      </c>
      <c r="E3" s="38" t="s">
        <v>65</v>
      </c>
      <c r="F3" s="38" t="s">
        <v>66</v>
      </c>
    </row>
    <row r="4" spans="1:6" s="28" customFormat="1" ht="15" customHeight="1">
      <c r="A4" s="36"/>
      <c r="B4" s="22" t="s">
        <v>118</v>
      </c>
      <c r="C4" s="22" t="s">
        <v>44</v>
      </c>
      <c r="D4" s="39"/>
      <c r="E4" s="39"/>
      <c r="F4" s="39"/>
    </row>
    <row r="5" spans="1:6" s="28" customFormat="1" ht="15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</row>
    <row r="6" spans="1:6" ht="18" customHeight="1">
      <c r="A6" s="12">
        <v>1</v>
      </c>
      <c r="B6" s="5"/>
      <c r="C6" s="5"/>
      <c r="D6" s="5"/>
      <c r="E6" s="5"/>
      <c r="F6" s="5"/>
    </row>
    <row r="7" spans="1:6" ht="18" customHeight="1">
      <c r="A7" s="12">
        <v>2</v>
      </c>
      <c r="B7" s="6"/>
      <c r="C7" s="6"/>
      <c r="D7" s="6"/>
      <c r="E7" s="6"/>
      <c r="F7" s="6"/>
    </row>
    <row r="8" spans="1:6" ht="18" customHeight="1">
      <c r="A8" s="12">
        <v>3</v>
      </c>
      <c r="B8" s="6"/>
      <c r="C8" s="6"/>
      <c r="D8" s="6"/>
      <c r="E8" s="6"/>
      <c r="F8" s="6"/>
    </row>
    <row r="9" spans="1:6" ht="18" customHeight="1">
      <c r="A9" s="12">
        <v>4</v>
      </c>
      <c r="B9" s="6"/>
      <c r="C9" s="6"/>
      <c r="D9" s="6"/>
      <c r="E9" s="6"/>
      <c r="F9" s="6"/>
    </row>
    <row r="10" spans="1:6" ht="18" customHeight="1">
      <c r="A10" s="12">
        <v>5</v>
      </c>
      <c r="B10" s="6"/>
      <c r="C10" s="6"/>
      <c r="D10" s="6"/>
      <c r="E10" s="6"/>
      <c r="F10" s="6"/>
    </row>
    <row r="11" spans="1:6" ht="18" customHeight="1">
      <c r="A11" s="12">
        <v>6</v>
      </c>
      <c r="B11" s="6"/>
      <c r="C11" s="6"/>
      <c r="D11" s="6"/>
      <c r="E11" s="6"/>
      <c r="F11" s="6"/>
    </row>
    <row r="12" spans="1:6" ht="18" customHeight="1">
      <c r="A12" s="12">
        <v>7</v>
      </c>
      <c r="B12" s="6"/>
      <c r="C12" s="6"/>
      <c r="D12" s="6"/>
      <c r="E12" s="6"/>
      <c r="F12" s="6"/>
    </row>
    <row r="13" spans="1:6" ht="18" customHeight="1">
      <c r="A13" s="12">
        <v>8</v>
      </c>
      <c r="B13" s="6"/>
      <c r="C13" s="6"/>
      <c r="D13" s="6"/>
      <c r="E13" s="6"/>
      <c r="F13" s="6"/>
    </row>
    <row r="14" spans="1:6" ht="18" customHeight="1">
      <c r="A14" s="12">
        <v>9</v>
      </c>
      <c r="B14" s="6"/>
      <c r="C14" s="6"/>
      <c r="D14" s="6"/>
      <c r="E14" s="6"/>
      <c r="F14" s="6"/>
    </row>
    <row r="15" spans="1:6" ht="18" customHeight="1">
      <c r="A15" s="12">
        <v>10</v>
      </c>
      <c r="B15" s="6"/>
      <c r="C15" s="6"/>
      <c r="D15" s="6"/>
      <c r="E15" s="6"/>
      <c r="F15" s="6"/>
    </row>
    <row r="16" spans="1:6" ht="18" customHeight="1">
      <c r="A16" s="12">
        <v>11</v>
      </c>
      <c r="B16" s="6"/>
      <c r="C16" s="6"/>
      <c r="D16" s="6"/>
      <c r="E16" s="6"/>
      <c r="F16" s="6"/>
    </row>
    <row r="17" ht="18" customHeight="1"/>
    <row r="18" spans="1:4" ht="18" customHeight="1">
      <c r="A18" s="7" t="s">
        <v>93</v>
      </c>
      <c r="B18" s="7"/>
      <c r="C18" s="7"/>
      <c r="D18" s="7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21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7">
    <mergeCell ref="A1:F1"/>
    <mergeCell ref="B3:C3"/>
    <mergeCell ref="A3:A4"/>
    <mergeCell ref="D3:D4"/>
    <mergeCell ref="E3:E4"/>
    <mergeCell ref="F3:F4"/>
    <mergeCell ref="A2:F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showZeros="0" tabSelected="1" zoomScalePageLayoutView="0" workbookViewId="0" topLeftCell="A1">
      <selection activeCell="H9" sqref="H9"/>
    </sheetView>
  </sheetViews>
  <sheetFormatPr defaultColWidth="9.00390625" defaultRowHeight="14.25"/>
  <cols>
    <col min="1" max="1" width="5.25390625" style="4" customWidth="1"/>
    <col min="2" max="2" width="22.875" style="4" customWidth="1"/>
    <col min="3" max="3" width="13.625" style="4" customWidth="1"/>
    <col min="4" max="4" width="19.00390625" style="4" customWidth="1"/>
    <col min="5" max="6" width="19.25390625" style="4" customWidth="1"/>
    <col min="7" max="7" width="14.375" style="4" customWidth="1"/>
    <col min="8" max="11" width="11.375" style="4" customWidth="1"/>
    <col min="12" max="16384" width="9.00390625" style="4" customWidth="1"/>
  </cols>
  <sheetData>
    <row r="1" spans="1:6" s="16" customFormat="1" ht="54" customHeight="1">
      <c r="A1" s="40" t="s">
        <v>137</v>
      </c>
      <c r="B1" s="40"/>
      <c r="C1" s="40"/>
      <c r="D1" s="40"/>
      <c r="E1" s="40"/>
      <c r="F1" s="40"/>
    </row>
    <row r="2" spans="1:6" s="28" customFormat="1" ht="18" customHeight="1">
      <c r="A2" s="47" t="s">
        <v>161</v>
      </c>
      <c r="B2" s="43"/>
      <c r="C2" s="43"/>
      <c r="D2" s="43"/>
      <c r="E2" s="43"/>
      <c r="F2" s="43"/>
    </row>
    <row r="3" spans="1:6" s="28" customFormat="1" ht="18" customHeight="1">
      <c r="A3" s="38" t="s">
        <v>0</v>
      </c>
      <c r="B3" s="38" t="s">
        <v>94</v>
      </c>
      <c r="C3" s="41" t="s">
        <v>136</v>
      </c>
      <c r="D3" s="44"/>
      <c r="E3" s="44"/>
      <c r="F3" s="42"/>
    </row>
    <row r="4" spans="1:6" s="28" customFormat="1" ht="30.75" customHeight="1">
      <c r="A4" s="39"/>
      <c r="B4" s="39"/>
      <c r="C4" s="22" t="s">
        <v>52</v>
      </c>
      <c r="D4" s="22" t="s">
        <v>71</v>
      </c>
      <c r="E4" s="22" t="s">
        <v>95</v>
      </c>
      <c r="F4" s="22" t="s">
        <v>73</v>
      </c>
    </row>
    <row r="5" spans="1:6" s="28" customFormat="1" ht="18" customHeight="1">
      <c r="A5" s="22" t="s">
        <v>3</v>
      </c>
      <c r="B5" s="22" t="s">
        <v>5</v>
      </c>
      <c r="C5" s="22" t="s">
        <v>6</v>
      </c>
      <c r="D5" s="22" t="s">
        <v>7</v>
      </c>
      <c r="E5" s="22" t="s">
        <v>8</v>
      </c>
      <c r="F5" s="22" t="s">
        <v>46</v>
      </c>
    </row>
    <row r="6" spans="1:6" ht="22.5" customHeight="1">
      <c r="A6" s="6">
        <v>1</v>
      </c>
      <c r="B6" s="6"/>
      <c r="C6" s="6"/>
      <c r="D6" s="6"/>
      <c r="E6" s="6"/>
      <c r="F6" s="6"/>
    </row>
    <row r="7" spans="1:6" ht="22.5" customHeight="1">
      <c r="A7" s="6">
        <v>2</v>
      </c>
      <c r="B7" s="6"/>
      <c r="C7" s="6"/>
      <c r="D7" s="6"/>
      <c r="E7" s="6"/>
      <c r="F7" s="6"/>
    </row>
    <row r="8" spans="1:6" ht="22.5" customHeight="1">
      <c r="A8" s="6">
        <v>3</v>
      </c>
      <c r="B8" s="6"/>
      <c r="C8" s="6"/>
      <c r="D8" s="6"/>
      <c r="E8" s="6"/>
      <c r="F8" s="6"/>
    </row>
    <row r="9" spans="1:2" ht="22.5" customHeight="1">
      <c r="A9" s="17" t="s">
        <v>138</v>
      </c>
      <c r="B9" s="18"/>
    </row>
    <row r="10" ht="22.5" customHeight="1"/>
    <row r="11" ht="22.5" customHeight="1"/>
    <row r="12" ht="22.5" customHeight="1"/>
    <row r="13" ht="22.5" customHeight="1"/>
    <row r="14" ht="22.5" customHeight="1"/>
  </sheetData>
  <sheetProtection/>
  <mergeCells count="5">
    <mergeCell ref="A2:F2"/>
    <mergeCell ref="A3:A4"/>
    <mergeCell ref="B3:B4"/>
    <mergeCell ref="A1:F1"/>
    <mergeCell ref="C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2019-08-28T02:08:59Z</cp:lastPrinted>
  <dcterms:created xsi:type="dcterms:W3CDTF">2011-12-26T04:36:18Z</dcterms:created>
  <dcterms:modified xsi:type="dcterms:W3CDTF">2021-04-12T08:54:59Z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